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0160" sheetId="6" r:id="rId1"/>
  </sheets>
  <definedNames>
    <definedName name="_xlnm.Print_Area" localSheetId="0">'Додаток2 КПК0910160'!$A$1:$BY$222</definedName>
  </definedNames>
  <calcPr calcId="152511"/>
</workbook>
</file>

<file path=xl/calcChain.xml><?xml version="1.0" encoding="utf-8"?>
<calcChain xmlns="http://schemas.openxmlformats.org/spreadsheetml/2006/main">
  <c r="BH199" i="6" l="1"/>
  <c r="AT199" i="6"/>
  <c r="AJ199" i="6"/>
  <c r="BH198" i="6"/>
  <c r="AT198" i="6"/>
  <c r="AJ198" i="6"/>
  <c r="BH197" i="6"/>
  <c r="AT197" i="6"/>
  <c r="AJ197" i="6"/>
  <c r="BH196" i="6"/>
  <c r="AT196" i="6"/>
  <c r="AJ196" i="6"/>
  <c r="BH195" i="6"/>
  <c r="AT195" i="6"/>
  <c r="AJ195" i="6"/>
  <c r="BH194" i="6"/>
  <c r="AT194" i="6"/>
  <c r="AJ194" i="6"/>
  <c r="BH193" i="6"/>
  <c r="AT193" i="6"/>
  <c r="AJ193" i="6"/>
  <c r="BG184" i="6"/>
  <c r="AQ184" i="6"/>
  <c r="AZ161" i="6"/>
  <c r="AK161" i="6"/>
  <c r="BO153" i="6"/>
  <c r="AZ153" i="6"/>
  <c r="AK153" i="6"/>
  <c r="BD108" i="6"/>
  <c r="AJ108" i="6"/>
  <c r="BD107" i="6"/>
  <c r="AJ107" i="6"/>
  <c r="BU99" i="6"/>
  <c r="BB99" i="6"/>
  <c r="AI99" i="6"/>
  <c r="BU98" i="6"/>
  <c r="BB98" i="6"/>
  <c r="AI98" i="6"/>
  <c r="BG88" i="6"/>
  <c r="AM88" i="6"/>
  <c r="BG80" i="6"/>
  <c r="AM80" i="6"/>
  <c r="BG79" i="6"/>
  <c r="AM79" i="6"/>
  <c r="BG78" i="6"/>
  <c r="AM78" i="6"/>
  <c r="BG77" i="6"/>
  <c r="AM77" i="6"/>
  <c r="BG76" i="6"/>
  <c r="AM76" i="6"/>
  <c r="BG75" i="6"/>
  <c r="AM75" i="6"/>
  <c r="BG74" i="6"/>
  <c r="AM74" i="6"/>
  <c r="BG73" i="6"/>
  <c r="AM73" i="6"/>
  <c r="BU65" i="6"/>
  <c r="BB65" i="6"/>
  <c r="AI65" i="6"/>
  <c r="BU57" i="6"/>
  <c r="BB57" i="6"/>
  <c r="AI57" i="6"/>
  <c r="BU56" i="6"/>
  <c r="BB56" i="6"/>
  <c r="AI56" i="6"/>
  <c r="BU55" i="6"/>
  <c r="BB55" i="6"/>
  <c r="AI55" i="6"/>
  <c r="BU54" i="6"/>
  <c r="BB54" i="6"/>
  <c r="AI54" i="6"/>
  <c r="BU53" i="6"/>
  <c r="BB53" i="6"/>
  <c r="AI53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<sst xmlns="http://schemas.openxmlformats.org/spreadsheetml/2006/main" count="662" uniqueCount="238">
  <si>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</si>
  <si>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</si>
  <si>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</si>
  <si>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</si>
  <si>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</si>
  <si>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</si>
  <si>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</si>
  <si>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</si>
  <si>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</si>
  <si>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</si>
  <si>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</si>
  <si>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</si>
  <si>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</si>
  <si>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</si>
  <si>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</si>
  <si>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</si>
  <si>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</si>
  <si>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</si>
  <si>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</si>
  <si>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</si>
  <si>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</si>
  <si>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</si>
  <si>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</si>
  <si>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</si>
  <si>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</si>
  <si>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</si>
  <si>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</si>
  <si>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</si>
  <si>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</si>
  <si>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</si>
  <si>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</si>
  <si>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</si>
  <si>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</si>
  <si>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</si>
  <si>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</si>
  <si>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</si>
  <si>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</si>
  <si>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</si>
  <si>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</si>
  <si>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</si>
  <si>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</si>
  <si>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</si>
  <si>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</si>
  <si>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</si>
  <si>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</si>
  <si>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</si>
  <si>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</si>
  <si>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</si>
  <si>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</si>
  <si>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</si>
  <si>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</si>
  <si>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</si>
  <si>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</si>
  <si>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</si>
  <si>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</si>
  <si>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</si>
  <si>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</si>
  <si>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</si>
  <si>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</si>
  <si>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</si>
  <si>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</si>
  <si>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</si>
  <si>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</si>
  <si>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</si>
  <si>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</si>
  <si>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</si>
  <si>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</si>
  <si>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</si>
  <si>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</si>
  <si>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</si>
  <si>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</si>
  <si>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</si>
  <si>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</si>
  <si>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</si>
  <si>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</si>
  <si>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</si>
  <si>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</si>
  <si>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</si>
  <si>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</si>
  <si>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</si>
  <si>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</si>
  <si>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</si>
  <si>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</si>
  <si>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</si>
  <si>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</si>
  <si>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</si>
  <si>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</si>
  <si>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</si>
  <si>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</si>
  <si>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</si>
  <si>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</si>
  <si>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</si>
  <si>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</si>
  <si>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</si>
  <si>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</si>
  <si>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</si>
  <si>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</si>
  <si>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</si>
  <si>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</si>
  <si>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</si>
  <si>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</si>
  <si>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</si>
  <si>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</si>
  <si>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</si>
  <si>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</si>
  <si>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</si>
  <si>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</si>
  <si>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</si>
  <si>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</si>
  <si>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</si>
  <si>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</si>
  <si>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</si>
  <si>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</si>
  <si>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</si>
  <si>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</si>
  <si>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</si>
  <si>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</si>
  <si>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</si>
  <si>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</si>
  <si>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</si>
  <si>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</si>
  <si>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</si>
  <si>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</si>
  <si>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</si>
  <si>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</si>
  <si>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</si>
  <si>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</si>
  <si>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</si>
  <si>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</si>
  <si>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</si>
  <si>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</si>
  <si>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</si>
  <si>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</si>
  <si>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</si>
  <si>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</si>
  <si>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</si>
  <si>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</si>
  <si>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</si>
  <si>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</si>
  <si>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</si>
  <si>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</si>
  <si>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</si>
  <si>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</si>
  <si>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</si>
  <si>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</si>
  <si>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</si>
  <si>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</si>
  <si>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</si>
  <si>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</si>
  <si>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</si>
  <si>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</si>
  <si>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</si>
  <si>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</si>
  <si>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</si>
  <si>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</si>
  <si>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</si>
  <si>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</si>
  <si>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</si>
  <si>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</si>
  <si>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</si>
  <si>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</si>
  <si>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</si>
  <si>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</si>
  <si>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</si>
  <si>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</si>
  <si>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</si>
  <si>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</si>
  <si>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</si>
  <si>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</si>
  <si>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</si>
  <si>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</si>
  <si>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</si>
  <si>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</si>
  <si>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</si>
  <si>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Заробітна плата</t>
  </si>
  <si>
    <t>Нарахування на оплату праці</t>
  </si>
  <si>
    <t>Предмети, матеріали, обладнання та інвентар</t>
  </si>
  <si>
    <t>Оплата послуг (крім комунальних)</t>
  </si>
  <si>
    <t>Видатки на відрядження</t>
  </si>
  <si>
    <t>Оплата електроенергії</t>
  </si>
  <si>
    <t>Придбання обладнання і предметів довгострокового користування</t>
  </si>
  <si>
    <t>Забезпечення виконання наданих законодавством повноважень</t>
  </si>
  <si>
    <t>у тому числі оплата праці  штатних одиниць за загальним фондом, що враховані також у спеціальному фонді</t>
  </si>
  <si>
    <t>УСЬОГО штатних одиниць</t>
  </si>
  <si>
    <t>з них штатні одиниці за загальним фондом, що враховані також у спеціальному фонді</t>
  </si>
  <si>
    <t>Забезпечення виконання наданих законодавством повноважень у сфері соціального захисту дітей,запобігання дитячій бездоглядності,вчинених дітьми правопорушень.</t>
  </si>
  <si>
    <t>Забезпечення виконання наданих законодавством повноважень у сфері соціального захисту дітей</t>
  </si>
  <si>
    <t>Конституція України_x000D_
Бюджетний кодекс України_x000D_
Закон України "Про місцеве самоврядування в Україні"_x000D_
Положення про службу у Справах дітей Богданівської сільської ради.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</si>
  <si>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</si>
  <si>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</si>
  <si>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</si>
  <si>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</si>
  <si>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</si>
  <si>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Махоніна Т. А.</t>
  </si>
  <si>
    <t>44155532</t>
  </si>
  <si>
    <t>04502000000</t>
  </si>
  <si>
    <t>(грн)</t>
  </si>
  <si>
    <t>2020 рік (звіт)</t>
  </si>
  <si>
    <t>1) кредиторська заборгованість місцевого бюджету у 2020 році:</t>
  </si>
  <si>
    <t>Дебіторська заборгованість на 01.01.2020</t>
  </si>
  <si>
    <t>2021 рік (затверджено)</t>
  </si>
  <si>
    <t>2021 рік (план)</t>
  </si>
  <si>
    <t>2021 рік</t>
  </si>
  <si>
    <t>3) дебіторська заборгованість у 2020 - 2021 роках:</t>
  </si>
  <si>
    <t>Дебіторська заборгованість на 01.01.2021</t>
  </si>
  <si>
    <t>4) аналіз управління бюджетними зобов'язаннями та пропозиції щодо упорядкування бюджетних зобов'язань у 2021 році.</t>
  </si>
  <si>
    <t>внаслідок використання коштів спеціального фонду бюджету у 2020 році, та очікувані результати у 2021 році.</t>
  </si>
  <si>
    <t>1) надходження для виконання бюджетної програми у 2020 - 2022 роках:</t>
  </si>
  <si>
    <t>2022 рік (проект)</t>
  </si>
  <si>
    <t>1) видатки за кодами Економічної класифікації видатків бюджету у 2020 - 2022 роках:</t>
  </si>
  <si>
    <t>2) надання кредитів за кодами Класифікації кредитування бюджету у 2020 - 2022 роках:</t>
  </si>
  <si>
    <t>1) витрати за напрямами використання бюджетних коштів у 2020 - 2022 роках:</t>
  </si>
  <si>
    <t>1) результативні показники бюджетної програми у 2020 - 2022 роках:</t>
  </si>
  <si>
    <t>2022 рік</t>
  </si>
  <si>
    <t>1) місцеві/регіональні програми, які виконуються в межах бюджетної програми у 2020 - 2022 роках:</t>
  </si>
  <si>
    <t>14. Бюджетні зобов’язання у 2020 - 2022 роках:</t>
  </si>
  <si>
    <t xml:space="preserve">2) кредиторська заборгованість місцевого бюджету у 2021 - 2022 роках: </t>
  </si>
  <si>
    <t>Очікувана дебіторська заборгованость  на 01.01.2022</t>
  </si>
  <si>
    <t>2023 рік (прогноз)</t>
  </si>
  <si>
    <t>2023 рік</t>
  </si>
  <si>
    <t>БЮДЖЕТНИЙ ЗАПИТ НА 2022-2024 РОКИ індивідуальний (Форма 2022-2)</t>
  </si>
  <si>
    <t>4. Мета та завдання бюджетної програми на 2022 - 2024 роки</t>
  </si>
  <si>
    <t>2) надходження для виконання бюджетної програми  у 2023 - 2024 роках:</t>
  </si>
  <si>
    <t>2024 рік (прогноз)</t>
  </si>
  <si>
    <t>3) видатки за кодами Економічної класифікації видатків бюджету у 2023 - 2024 роках:</t>
  </si>
  <si>
    <t>4) надання кредитів за кодами Класифікації кредитування бюджету у 2023 - 2024 роках:</t>
  </si>
  <si>
    <t>2) витрати за напрямами використання бюджетних коштів у 2023 - 2024 роках:</t>
  </si>
  <si>
    <t>2) результативні показники бюджетної програми у 2023 - 2024 роках:</t>
  </si>
  <si>
    <t xml:space="preserve">2024 рік </t>
  </si>
  <si>
    <t>2) місцеві/регіональні програми, які виконуються в межах бюджетної програми у 2023 - 2024 роках:</t>
  </si>
  <si>
    <t>12. Об’єкти, які виконуються в межах бюджетної програми за рахунок коштів бюджету розвитку у 2020 - 2024 роках:</t>
  </si>
  <si>
    <t>13. Аналіз результатів, досягнутих внаслідок використання коштів загального фонду бюджету у 2020 році, очікувані результати у 
2021 році, обґрунтування необхідності передбачення витрат кредитів на 2022 - 2024 роки</t>
  </si>
  <si>
    <t xml:space="preserve"> 15. Підстави та обґрунтування видатків спеціального фонду на 2022 рік та на 2023 - 2024 роки за рахунок надходжень до спеціального фонду, аналіз результатів, досягнутих </t>
  </si>
  <si>
    <t>(0)(9)(1)(0)(1)(6)(0)</t>
  </si>
  <si>
    <t>(0)(1)(6)(0)</t>
  </si>
  <si>
    <t>(0)(1)(1)(1)</t>
  </si>
  <si>
    <t>Керівництво і управління у відповідній сфері у містах (місті Києві), селищах, селах, територіальних громадах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</si>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</sst>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13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0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4" fillId="0" borderId="5" xfId="0" quotePrefix="1" applyFont="1" applyBorder="1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10" fillId="0" borderId="5" xfId="0" quotePrefix="1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23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60" t="s">
        <v>115</v>
      </c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</row>
    <row r="2" spans="1:79" ht="14.25" customHeight="1" x14ac:dyDescent="0.2">
      <c r="A2" s="41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4" t="s">
        <v>189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8"/>
      <c r="AH4" s="28" t="s">
        <v>188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29" t="s">
        <v>194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4" t="s">
        <v>189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8"/>
      <c r="AH7" s="28" t="s">
        <v>237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29" t="s">
        <v>194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28.5" customHeight="1" x14ac:dyDescent="0.2">
      <c r="A10" s="11" t="s">
        <v>163</v>
      </c>
      <c r="B10" s="28" t="s">
        <v>233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234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235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0" t="s">
        <v>236</v>
      </c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20"/>
      <c r="BL10" s="129" t="s">
        <v>195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4" t="s">
        <v>167</v>
      </c>
      <c r="AB11" s="84"/>
      <c r="AC11" s="84"/>
      <c r="AD11" s="84"/>
      <c r="AE11" s="84"/>
      <c r="AF11" s="84"/>
      <c r="AG11" s="84"/>
      <c r="AH11" s="84"/>
      <c r="AI11" s="84"/>
      <c r="AJ11" s="13"/>
      <c r="AK11" s="85" t="s">
        <v>165</v>
      </c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221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2" t="s">
        <v>185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15" customHeight="1" x14ac:dyDescent="0.2">
      <c r="A18" s="122" t="s">
        <v>186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60" customHeight="1" x14ac:dyDescent="0.2">
      <c r="A21" s="122" t="s">
        <v>187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207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196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2" t="s">
        <v>2</v>
      </c>
      <c r="B26" s="63"/>
      <c r="C26" s="63"/>
      <c r="D26" s="64"/>
      <c r="E26" s="62" t="s">
        <v>19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36" t="s">
        <v>197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200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208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5"/>
      <c r="B27" s="66"/>
      <c r="C27" s="66"/>
      <c r="D27" s="67"/>
      <c r="E27" s="6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100" customFormat="1" ht="12.75" customHeight="1" x14ac:dyDescent="0.2">
      <c r="A30" s="90"/>
      <c r="B30" s="91"/>
      <c r="C30" s="91"/>
      <c r="D30" s="92"/>
      <c r="E30" s="93" t="s">
        <v>172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5"/>
      <c r="U30" s="96">
        <v>0</v>
      </c>
      <c r="V30" s="96"/>
      <c r="W30" s="96"/>
      <c r="X30" s="96"/>
      <c r="Y30" s="96"/>
      <c r="Z30" s="96" t="s">
        <v>173</v>
      </c>
      <c r="AA30" s="96"/>
      <c r="AB30" s="96"/>
      <c r="AC30" s="96"/>
      <c r="AD30" s="96"/>
      <c r="AE30" s="97" t="s">
        <v>173</v>
      </c>
      <c r="AF30" s="98"/>
      <c r="AG30" s="98"/>
      <c r="AH30" s="99"/>
      <c r="AI30" s="97">
        <f>IF(ISNUMBER(U30),U30,0)+IF(ISNUMBER(Z30),Z30,0)</f>
        <v>0</v>
      </c>
      <c r="AJ30" s="98"/>
      <c r="AK30" s="98"/>
      <c r="AL30" s="98"/>
      <c r="AM30" s="99"/>
      <c r="AN30" s="97">
        <v>474864</v>
      </c>
      <c r="AO30" s="98"/>
      <c r="AP30" s="98"/>
      <c r="AQ30" s="98"/>
      <c r="AR30" s="99"/>
      <c r="AS30" s="97" t="s">
        <v>173</v>
      </c>
      <c r="AT30" s="98"/>
      <c r="AU30" s="98"/>
      <c r="AV30" s="98"/>
      <c r="AW30" s="99"/>
      <c r="AX30" s="97" t="s">
        <v>173</v>
      </c>
      <c r="AY30" s="98"/>
      <c r="AZ30" s="98"/>
      <c r="BA30" s="99"/>
      <c r="BB30" s="97">
        <f>IF(ISNUMBER(AN30),AN30,0)+IF(ISNUMBER(AS30),AS30,0)</f>
        <v>474864</v>
      </c>
      <c r="BC30" s="98"/>
      <c r="BD30" s="98"/>
      <c r="BE30" s="98"/>
      <c r="BF30" s="99"/>
      <c r="BG30" s="97">
        <v>1025343</v>
      </c>
      <c r="BH30" s="98"/>
      <c r="BI30" s="98"/>
      <c r="BJ30" s="98"/>
      <c r="BK30" s="99"/>
      <c r="BL30" s="97" t="s">
        <v>173</v>
      </c>
      <c r="BM30" s="98"/>
      <c r="BN30" s="98"/>
      <c r="BO30" s="98"/>
      <c r="BP30" s="99"/>
      <c r="BQ30" s="97" t="s">
        <v>173</v>
      </c>
      <c r="BR30" s="98"/>
      <c r="BS30" s="98"/>
      <c r="BT30" s="99"/>
      <c r="BU30" s="97">
        <f>IF(ISNUMBER(BG30),BG30,0)+IF(ISNUMBER(BL30),BL30,0)</f>
        <v>1025343</v>
      </c>
      <c r="BV30" s="98"/>
      <c r="BW30" s="98"/>
      <c r="BX30" s="98"/>
      <c r="BY30" s="99"/>
      <c r="CA30" s="100" t="s">
        <v>22</v>
      </c>
    </row>
    <row r="31" spans="1:79" s="6" customFormat="1" ht="12.75" customHeight="1" x14ac:dyDescent="0.2">
      <c r="A31" s="88"/>
      <c r="B31" s="86"/>
      <c r="C31" s="86"/>
      <c r="D31" s="87"/>
      <c r="E31" s="101" t="s">
        <v>147</v>
      </c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3"/>
      <c r="U31" s="104">
        <v>0</v>
      </c>
      <c r="V31" s="104"/>
      <c r="W31" s="104"/>
      <c r="X31" s="104"/>
      <c r="Y31" s="104"/>
      <c r="Z31" s="104">
        <v>0</v>
      </c>
      <c r="AA31" s="104"/>
      <c r="AB31" s="104"/>
      <c r="AC31" s="104"/>
      <c r="AD31" s="104"/>
      <c r="AE31" s="105">
        <v>0</v>
      </c>
      <c r="AF31" s="106"/>
      <c r="AG31" s="106"/>
      <c r="AH31" s="107"/>
      <c r="AI31" s="105">
        <f>IF(ISNUMBER(U31),U31,0)+IF(ISNUMBER(Z31),Z31,0)</f>
        <v>0</v>
      </c>
      <c r="AJ31" s="106"/>
      <c r="AK31" s="106"/>
      <c r="AL31" s="106"/>
      <c r="AM31" s="107"/>
      <c r="AN31" s="105">
        <v>474864</v>
      </c>
      <c r="AO31" s="106"/>
      <c r="AP31" s="106"/>
      <c r="AQ31" s="106"/>
      <c r="AR31" s="107"/>
      <c r="AS31" s="105">
        <v>0</v>
      </c>
      <c r="AT31" s="106"/>
      <c r="AU31" s="106"/>
      <c r="AV31" s="106"/>
      <c r="AW31" s="107"/>
      <c r="AX31" s="105">
        <v>0</v>
      </c>
      <c r="AY31" s="106"/>
      <c r="AZ31" s="106"/>
      <c r="BA31" s="107"/>
      <c r="BB31" s="105">
        <f>IF(ISNUMBER(AN31),AN31,0)+IF(ISNUMBER(AS31),AS31,0)</f>
        <v>474864</v>
      </c>
      <c r="BC31" s="106"/>
      <c r="BD31" s="106"/>
      <c r="BE31" s="106"/>
      <c r="BF31" s="107"/>
      <c r="BG31" s="105">
        <v>1025343</v>
      </c>
      <c r="BH31" s="106"/>
      <c r="BI31" s="106"/>
      <c r="BJ31" s="106"/>
      <c r="BK31" s="107"/>
      <c r="BL31" s="105">
        <v>0</v>
      </c>
      <c r="BM31" s="106"/>
      <c r="BN31" s="106"/>
      <c r="BO31" s="106"/>
      <c r="BP31" s="107"/>
      <c r="BQ31" s="105">
        <v>0</v>
      </c>
      <c r="BR31" s="106"/>
      <c r="BS31" s="106"/>
      <c r="BT31" s="107"/>
      <c r="BU31" s="105">
        <f>IF(ISNUMBER(BG31),BG31,0)+IF(ISNUMBER(BL31),BL31,0)</f>
        <v>1025343</v>
      </c>
      <c r="BV31" s="106"/>
      <c r="BW31" s="106"/>
      <c r="BX31" s="106"/>
      <c r="BY31" s="107"/>
    </row>
    <row r="33" spans="1:79" ht="14.25" customHeight="1" x14ac:dyDescent="0.2">
      <c r="A33" s="58" t="s">
        <v>222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196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2" t="s">
        <v>2</v>
      </c>
      <c r="B35" s="63"/>
      <c r="C35" s="63"/>
      <c r="D35" s="64"/>
      <c r="E35" s="62" t="s">
        <v>19</v>
      </c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4"/>
      <c r="X35" s="30" t="s">
        <v>218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223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5"/>
      <c r="B36" s="66"/>
      <c r="C36" s="66"/>
      <c r="D36" s="67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7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100" customFormat="1" ht="12.75" customHeight="1" x14ac:dyDescent="0.2">
      <c r="A39" s="90"/>
      <c r="B39" s="91"/>
      <c r="C39" s="91"/>
      <c r="D39" s="92"/>
      <c r="E39" s="93" t="s">
        <v>172</v>
      </c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5"/>
      <c r="X39" s="97">
        <v>1079796</v>
      </c>
      <c r="Y39" s="98"/>
      <c r="Z39" s="98"/>
      <c r="AA39" s="98"/>
      <c r="AB39" s="99"/>
      <c r="AC39" s="97" t="s">
        <v>173</v>
      </c>
      <c r="AD39" s="98"/>
      <c r="AE39" s="98"/>
      <c r="AF39" s="98"/>
      <c r="AG39" s="99"/>
      <c r="AH39" s="97" t="s">
        <v>173</v>
      </c>
      <c r="AI39" s="98"/>
      <c r="AJ39" s="98"/>
      <c r="AK39" s="98"/>
      <c r="AL39" s="99"/>
      <c r="AM39" s="97">
        <f>IF(ISNUMBER(X39),X39,0)+IF(ISNUMBER(AC39),AC39,0)</f>
        <v>1079796</v>
      </c>
      <c r="AN39" s="98"/>
      <c r="AO39" s="98"/>
      <c r="AP39" s="98"/>
      <c r="AQ39" s="99"/>
      <c r="AR39" s="97">
        <v>1159422</v>
      </c>
      <c r="AS39" s="98"/>
      <c r="AT39" s="98"/>
      <c r="AU39" s="98"/>
      <c r="AV39" s="99"/>
      <c r="AW39" s="97" t="s">
        <v>173</v>
      </c>
      <c r="AX39" s="98"/>
      <c r="AY39" s="98"/>
      <c r="AZ39" s="98"/>
      <c r="BA39" s="99"/>
      <c r="BB39" s="97" t="s">
        <v>173</v>
      </c>
      <c r="BC39" s="98"/>
      <c r="BD39" s="98"/>
      <c r="BE39" s="98"/>
      <c r="BF39" s="99"/>
      <c r="BG39" s="96">
        <f>IF(ISNUMBER(AR39),AR39,0)+IF(ISNUMBER(AW39),AW39,0)</f>
        <v>1159422</v>
      </c>
      <c r="BH39" s="96"/>
      <c r="BI39" s="96"/>
      <c r="BJ39" s="96"/>
      <c r="BK39" s="96"/>
      <c r="CA39" s="100" t="s">
        <v>24</v>
      </c>
    </row>
    <row r="40" spans="1:79" s="6" customFormat="1" ht="12.75" customHeight="1" x14ac:dyDescent="0.2">
      <c r="A40" s="88"/>
      <c r="B40" s="86"/>
      <c r="C40" s="86"/>
      <c r="D40" s="87"/>
      <c r="E40" s="101" t="s">
        <v>147</v>
      </c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3"/>
      <c r="X40" s="105">
        <v>1079796</v>
      </c>
      <c r="Y40" s="106"/>
      <c r="Z40" s="106"/>
      <c r="AA40" s="106"/>
      <c r="AB40" s="107"/>
      <c r="AC40" s="105">
        <v>0</v>
      </c>
      <c r="AD40" s="106"/>
      <c r="AE40" s="106"/>
      <c r="AF40" s="106"/>
      <c r="AG40" s="107"/>
      <c r="AH40" s="105">
        <v>0</v>
      </c>
      <c r="AI40" s="106"/>
      <c r="AJ40" s="106"/>
      <c r="AK40" s="106"/>
      <c r="AL40" s="107"/>
      <c r="AM40" s="105">
        <f>IF(ISNUMBER(X40),X40,0)+IF(ISNUMBER(AC40),AC40,0)</f>
        <v>1079796</v>
      </c>
      <c r="AN40" s="106"/>
      <c r="AO40" s="106"/>
      <c r="AP40" s="106"/>
      <c r="AQ40" s="107"/>
      <c r="AR40" s="105">
        <v>1159422</v>
      </c>
      <c r="AS40" s="106"/>
      <c r="AT40" s="106"/>
      <c r="AU40" s="106"/>
      <c r="AV40" s="107"/>
      <c r="AW40" s="105">
        <v>0</v>
      </c>
      <c r="AX40" s="106"/>
      <c r="AY40" s="106"/>
      <c r="AZ40" s="106"/>
      <c r="BA40" s="107"/>
      <c r="BB40" s="105">
        <v>0</v>
      </c>
      <c r="BC40" s="106"/>
      <c r="BD40" s="106"/>
      <c r="BE40" s="106"/>
      <c r="BF40" s="107"/>
      <c r="BG40" s="104">
        <f>IF(ISNUMBER(AR40),AR40,0)+IF(ISNUMBER(AW40),AW40,0)</f>
        <v>1159422</v>
      </c>
      <c r="BH40" s="104"/>
      <c r="BI40" s="104"/>
      <c r="BJ40" s="104"/>
      <c r="BK40" s="104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209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196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8" t="s">
        <v>118</v>
      </c>
      <c r="B46" s="69"/>
      <c r="C46" s="69"/>
      <c r="D46" s="70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197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200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208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71"/>
      <c r="B47" s="72"/>
      <c r="C47" s="72"/>
      <c r="D47" s="73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100" customFormat="1" ht="12.75" customHeight="1" x14ac:dyDescent="0.2">
      <c r="A50" s="90">
        <v>2111</v>
      </c>
      <c r="B50" s="91"/>
      <c r="C50" s="91"/>
      <c r="D50" s="92"/>
      <c r="E50" s="93" t="s">
        <v>174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5"/>
      <c r="U50" s="97">
        <v>0</v>
      </c>
      <c r="V50" s="98"/>
      <c r="W50" s="98"/>
      <c r="X50" s="98"/>
      <c r="Y50" s="99"/>
      <c r="Z50" s="97">
        <v>0</v>
      </c>
      <c r="AA50" s="98"/>
      <c r="AB50" s="98"/>
      <c r="AC50" s="98"/>
      <c r="AD50" s="99"/>
      <c r="AE50" s="97">
        <v>0</v>
      </c>
      <c r="AF50" s="98"/>
      <c r="AG50" s="98"/>
      <c r="AH50" s="99"/>
      <c r="AI50" s="97">
        <f>IF(ISNUMBER(U50),U50,0)+IF(ISNUMBER(Z50),Z50,0)</f>
        <v>0</v>
      </c>
      <c r="AJ50" s="98"/>
      <c r="AK50" s="98"/>
      <c r="AL50" s="98"/>
      <c r="AM50" s="99"/>
      <c r="AN50" s="97">
        <v>372880</v>
      </c>
      <c r="AO50" s="98"/>
      <c r="AP50" s="98"/>
      <c r="AQ50" s="98"/>
      <c r="AR50" s="99"/>
      <c r="AS50" s="97">
        <v>0</v>
      </c>
      <c r="AT50" s="98"/>
      <c r="AU50" s="98"/>
      <c r="AV50" s="98"/>
      <c r="AW50" s="99"/>
      <c r="AX50" s="97">
        <v>0</v>
      </c>
      <c r="AY50" s="98"/>
      <c r="AZ50" s="98"/>
      <c r="BA50" s="99"/>
      <c r="BB50" s="97">
        <f>IF(ISNUMBER(AN50),AN50,0)+IF(ISNUMBER(AS50),AS50,0)</f>
        <v>372880</v>
      </c>
      <c r="BC50" s="98"/>
      <c r="BD50" s="98"/>
      <c r="BE50" s="98"/>
      <c r="BF50" s="99"/>
      <c r="BG50" s="97">
        <v>800000</v>
      </c>
      <c r="BH50" s="98"/>
      <c r="BI50" s="98"/>
      <c r="BJ50" s="98"/>
      <c r="BK50" s="99"/>
      <c r="BL50" s="97">
        <v>0</v>
      </c>
      <c r="BM50" s="98"/>
      <c r="BN50" s="98"/>
      <c r="BO50" s="98"/>
      <c r="BP50" s="99"/>
      <c r="BQ50" s="97">
        <v>0</v>
      </c>
      <c r="BR50" s="98"/>
      <c r="BS50" s="98"/>
      <c r="BT50" s="99"/>
      <c r="BU50" s="97">
        <f>IF(ISNUMBER(BG50),BG50,0)+IF(ISNUMBER(BL50),BL50,0)</f>
        <v>800000</v>
      </c>
      <c r="BV50" s="98"/>
      <c r="BW50" s="98"/>
      <c r="BX50" s="98"/>
      <c r="BY50" s="99"/>
      <c r="CA50" s="100" t="s">
        <v>26</v>
      </c>
    </row>
    <row r="51" spans="1:79" s="100" customFormat="1" ht="12.75" customHeight="1" x14ac:dyDescent="0.2">
      <c r="A51" s="90">
        <v>2120</v>
      </c>
      <c r="B51" s="91"/>
      <c r="C51" s="91"/>
      <c r="D51" s="92"/>
      <c r="E51" s="93" t="s">
        <v>175</v>
      </c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5"/>
      <c r="U51" s="97">
        <v>0</v>
      </c>
      <c r="V51" s="98"/>
      <c r="W51" s="98"/>
      <c r="X51" s="98"/>
      <c r="Y51" s="99"/>
      <c r="Z51" s="97">
        <v>0</v>
      </c>
      <c r="AA51" s="98"/>
      <c r="AB51" s="98"/>
      <c r="AC51" s="98"/>
      <c r="AD51" s="99"/>
      <c r="AE51" s="97">
        <v>0</v>
      </c>
      <c r="AF51" s="98"/>
      <c r="AG51" s="98"/>
      <c r="AH51" s="99"/>
      <c r="AI51" s="97">
        <f>IF(ISNUMBER(U51),U51,0)+IF(ISNUMBER(Z51),Z51,0)</f>
        <v>0</v>
      </c>
      <c r="AJ51" s="98"/>
      <c r="AK51" s="98"/>
      <c r="AL51" s="98"/>
      <c r="AM51" s="99"/>
      <c r="AN51" s="97">
        <v>82034</v>
      </c>
      <c r="AO51" s="98"/>
      <c r="AP51" s="98"/>
      <c r="AQ51" s="98"/>
      <c r="AR51" s="99"/>
      <c r="AS51" s="97">
        <v>0</v>
      </c>
      <c r="AT51" s="98"/>
      <c r="AU51" s="98"/>
      <c r="AV51" s="98"/>
      <c r="AW51" s="99"/>
      <c r="AX51" s="97">
        <v>0</v>
      </c>
      <c r="AY51" s="98"/>
      <c r="AZ51" s="98"/>
      <c r="BA51" s="99"/>
      <c r="BB51" s="97">
        <f>IF(ISNUMBER(AN51),AN51,0)+IF(ISNUMBER(AS51),AS51,0)</f>
        <v>82034</v>
      </c>
      <c r="BC51" s="98"/>
      <c r="BD51" s="98"/>
      <c r="BE51" s="98"/>
      <c r="BF51" s="99"/>
      <c r="BG51" s="97">
        <v>176000</v>
      </c>
      <c r="BH51" s="98"/>
      <c r="BI51" s="98"/>
      <c r="BJ51" s="98"/>
      <c r="BK51" s="99"/>
      <c r="BL51" s="97">
        <v>0</v>
      </c>
      <c r="BM51" s="98"/>
      <c r="BN51" s="98"/>
      <c r="BO51" s="98"/>
      <c r="BP51" s="99"/>
      <c r="BQ51" s="97">
        <v>0</v>
      </c>
      <c r="BR51" s="98"/>
      <c r="BS51" s="98"/>
      <c r="BT51" s="99"/>
      <c r="BU51" s="97">
        <f>IF(ISNUMBER(BG51),BG51,0)+IF(ISNUMBER(BL51),BL51,0)</f>
        <v>176000</v>
      </c>
      <c r="BV51" s="98"/>
      <c r="BW51" s="98"/>
      <c r="BX51" s="98"/>
      <c r="BY51" s="99"/>
    </row>
    <row r="52" spans="1:79" s="100" customFormat="1" ht="12.75" customHeight="1" x14ac:dyDescent="0.2">
      <c r="A52" s="90">
        <v>2210</v>
      </c>
      <c r="B52" s="91"/>
      <c r="C52" s="91"/>
      <c r="D52" s="92"/>
      <c r="E52" s="93" t="s">
        <v>176</v>
      </c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5"/>
      <c r="U52" s="97">
        <v>0</v>
      </c>
      <c r="V52" s="98"/>
      <c r="W52" s="98"/>
      <c r="X52" s="98"/>
      <c r="Y52" s="99"/>
      <c r="Z52" s="97">
        <v>0</v>
      </c>
      <c r="AA52" s="98"/>
      <c r="AB52" s="98"/>
      <c r="AC52" s="98"/>
      <c r="AD52" s="99"/>
      <c r="AE52" s="97">
        <v>0</v>
      </c>
      <c r="AF52" s="98"/>
      <c r="AG52" s="98"/>
      <c r="AH52" s="99"/>
      <c r="AI52" s="97">
        <f>IF(ISNUMBER(U52),U52,0)+IF(ISNUMBER(Z52),Z52,0)</f>
        <v>0</v>
      </c>
      <c r="AJ52" s="98"/>
      <c r="AK52" s="98"/>
      <c r="AL52" s="98"/>
      <c r="AM52" s="99"/>
      <c r="AN52" s="97">
        <v>12400</v>
      </c>
      <c r="AO52" s="98"/>
      <c r="AP52" s="98"/>
      <c r="AQ52" s="98"/>
      <c r="AR52" s="99"/>
      <c r="AS52" s="97">
        <v>0</v>
      </c>
      <c r="AT52" s="98"/>
      <c r="AU52" s="98"/>
      <c r="AV52" s="98"/>
      <c r="AW52" s="99"/>
      <c r="AX52" s="97">
        <v>0</v>
      </c>
      <c r="AY52" s="98"/>
      <c r="AZ52" s="98"/>
      <c r="BA52" s="99"/>
      <c r="BB52" s="97">
        <f>IF(ISNUMBER(AN52),AN52,0)+IF(ISNUMBER(AS52),AS52,0)</f>
        <v>12400</v>
      </c>
      <c r="BC52" s="98"/>
      <c r="BD52" s="98"/>
      <c r="BE52" s="98"/>
      <c r="BF52" s="99"/>
      <c r="BG52" s="97">
        <v>5110</v>
      </c>
      <c r="BH52" s="98"/>
      <c r="BI52" s="98"/>
      <c r="BJ52" s="98"/>
      <c r="BK52" s="99"/>
      <c r="BL52" s="97">
        <v>0</v>
      </c>
      <c r="BM52" s="98"/>
      <c r="BN52" s="98"/>
      <c r="BO52" s="98"/>
      <c r="BP52" s="99"/>
      <c r="BQ52" s="97">
        <v>0</v>
      </c>
      <c r="BR52" s="98"/>
      <c r="BS52" s="98"/>
      <c r="BT52" s="99"/>
      <c r="BU52" s="97">
        <f>IF(ISNUMBER(BG52),BG52,0)+IF(ISNUMBER(BL52),BL52,0)</f>
        <v>5110</v>
      </c>
      <c r="BV52" s="98"/>
      <c r="BW52" s="98"/>
      <c r="BX52" s="98"/>
      <c r="BY52" s="99"/>
    </row>
    <row r="53" spans="1:79" s="100" customFormat="1" ht="12.75" customHeight="1" x14ac:dyDescent="0.2">
      <c r="A53" s="90">
        <v>2240</v>
      </c>
      <c r="B53" s="91"/>
      <c r="C53" s="91"/>
      <c r="D53" s="92"/>
      <c r="E53" s="93" t="s">
        <v>177</v>
      </c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5"/>
      <c r="U53" s="97">
        <v>0</v>
      </c>
      <c r="V53" s="98"/>
      <c r="W53" s="98"/>
      <c r="X53" s="98"/>
      <c r="Y53" s="99"/>
      <c r="Z53" s="97">
        <v>0</v>
      </c>
      <c r="AA53" s="98"/>
      <c r="AB53" s="98"/>
      <c r="AC53" s="98"/>
      <c r="AD53" s="99"/>
      <c r="AE53" s="97">
        <v>0</v>
      </c>
      <c r="AF53" s="98"/>
      <c r="AG53" s="98"/>
      <c r="AH53" s="99"/>
      <c r="AI53" s="97">
        <f>IF(ISNUMBER(U53),U53,0)+IF(ISNUMBER(Z53),Z53,0)</f>
        <v>0</v>
      </c>
      <c r="AJ53" s="98"/>
      <c r="AK53" s="98"/>
      <c r="AL53" s="98"/>
      <c r="AM53" s="99"/>
      <c r="AN53" s="97">
        <v>6050</v>
      </c>
      <c r="AO53" s="98"/>
      <c r="AP53" s="98"/>
      <c r="AQ53" s="98"/>
      <c r="AR53" s="99"/>
      <c r="AS53" s="97">
        <v>0</v>
      </c>
      <c r="AT53" s="98"/>
      <c r="AU53" s="98"/>
      <c r="AV53" s="98"/>
      <c r="AW53" s="99"/>
      <c r="AX53" s="97">
        <v>0</v>
      </c>
      <c r="AY53" s="98"/>
      <c r="AZ53" s="98"/>
      <c r="BA53" s="99"/>
      <c r="BB53" s="97">
        <f>IF(ISNUMBER(AN53),AN53,0)+IF(ISNUMBER(AS53),AS53,0)</f>
        <v>6050</v>
      </c>
      <c r="BC53" s="98"/>
      <c r="BD53" s="98"/>
      <c r="BE53" s="98"/>
      <c r="BF53" s="99"/>
      <c r="BG53" s="97">
        <v>30000</v>
      </c>
      <c r="BH53" s="98"/>
      <c r="BI53" s="98"/>
      <c r="BJ53" s="98"/>
      <c r="BK53" s="99"/>
      <c r="BL53" s="97">
        <v>0</v>
      </c>
      <c r="BM53" s="98"/>
      <c r="BN53" s="98"/>
      <c r="BO53" s="98"/>
      <c r="BP53" s="99"/>
      <c r="BQ53" s="97">
        <v>0</v>
      </c>
      <c r="BR53" s="98"/>
      <c r="BS53" s="98"/>
      <c r="BT53" s="99"/>
      <c r="BU53" s="97">
        <f>IF(ISNUMBER(BG53),BG53,0)+IF(ISNUMBER(BL53),BL53,0)</f>
        <v>30000</v>
      </c>
      <c r="BV53" s="98"/>
      <c r="BW53" s="98"/>
      <c r="BX53" s="98"/>
      <c r="BY53" s="99"/>
    </row>
    <row r="54" spans="1:79" s="100" customFormat="1" ht="12.75" customHeight="1" x14ac:dyDescent="0.2">
      <c r="A54" s="90">
        <v>2250</v>
      </c>
      <c r="B54" s="91"/>
      <c r="C54" s="91"/>
      <c r="D54" s="92"/>
      <c r="E54" s="93" t="s">
        <v>178</v>
      </c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5"/>
      <c r="U54" s="97">
        <v>0</v>
      </c>
      <c r="V54" s="98"/>
      <c r="W54" s="98"/>
      <c r="X54" s="98"/>
      <c r="Y54" s="99"/>
      <c r="Z54" s="97">
        <v>0</v>
      </c>
      <c r="AA54" s="98"/>
      <c r="AB54" s="98"/>
      <c r="AC54" s="98"/>
      <c r="AD54" s="99"/>
      <c r="AE54" s="97">
        <v>0</v>
      </c>
      <c r="AF54" s="98"/>
      <c r="AG54" s="98"/>
      <c r="AH54" s="99"/>
      <c r="AI54" s="97">
        <f>IF(ISNUMBER(U54),U54,0)+IF(ISNUMBER(Z54),Z54,0)</f>
        <v>0</v>
      </c>
      <c r="AJ54" s="98"/>
      <c r="AK54" s="98"/>
      <c r="AL54" s="98"/>
      <c r="AM54" s="99"/>
      <c r="AN54" s="97">
        <v>1500</v>
      </c>
      <c r="AO54" s="98"/>
      <c r="AP54" s="98"/>
      <c r="AQ54" s="98"/>
      <c r="AR54" s="99"/>
      <c r="AS54" s="97">
        <v>0</v>
      </c>
      <c r="AT54" s="98"/>
      <c r="AU54" s="98"/>
      <c r="AV54" s="98"/>
      <c r="AW54" s="99"/>
      <c r="AX54" s="97">
        <v>0</v>
      </c>
      <c r="AY54" s="98"/>
      <c r="AZ54" s="98"/>
      <c r="BA54" s="99"/>
      <c r="BB54" s="97">
        <f>IF(ISNUMBER(AN54),AN54,0)+IF(ISNUMBER(AS54),AS54,0)</f>
        <v>1500</v>
      </c>
      <c r="BC54" s="98"/>
      <c r="BD54" s="98"/>
      <c r="BE54" s="98"/>
      <c r="BF54" s="99"/>
      <c r="BG54" s="97">
        <v>3500</v>
      </c>
      <c r="BH54" s="98"/>
      <c r="BI54" s="98"/>
      <c r="BJ54" s="98"/>
      <c r="BK54" s="99"/>
      <c r="BL54" s="97">
        <v>0</v>
      </c>
      <c r="BM54" s="98"/>
      <c r="BN54" s="98"/>
      <c r="BO54" s="98"/>
      <c r="BP54" s="99"/>
      <c r="BQ54" s="97">
        <v>0</v>
      </c>
      <c r="BR54" s="98"/>
      <c r="BS54" s="98"/>
      <c r="BT54" s="99"/>
      <c r="BU54" s="97">
        <f>IF(ISNUMBER(BG54),BG54,0)+IF(ISNUMBER(BL54),BL54,0)</f>
        <v>3500</v>
      </c>
      <c r="BV54" s="98"/>
      <c r="BW54" s="98"/>
      <c r="BX54" s="98"/>
      <c r="BY54" s="99"/>
    </row>
    <row r="55" spans="1:79" s="100" customFormat="1" ht="12.75" customHeight="1" x14ac:dyDescent="0.2">
      <c r="A55" s="90">
        <v>2273</v>
      </c>
      <c r="B55" s="91"/>
      <c r="C55" s="91"/>
      <c r="D55" s="92"/>
      <c r="E55" s="93" t="s">
        <v>179</v>
      </c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5"/>
      <c r="U55" s="97">
        <v>0</v>
      </c>
      <c r="V55" s="98"/>
      <c r="W55" s="98"/>
      <c r="X55" s="98"/>
      <c r="Y55" s="99"/>
      <c r="Z55" s="97">
        <v>0</v>
      </c>
      <c r="AA55" s="98"/>
      <c r="AB55" s="98"/>
      <c r="AC55" s="98"/>
      <c r="AD55" s="99"/>
      <c r="AE55" s="97">
        <v>0</v>
      </c>
      <c r="AF55" s="98"/>
      <c r="AG55" s="98"/>
      <c r="AH55" s="99"/>
      <c r="AI55" s="97">
        <f>IF(ISNUMBER(U55),U55,0)+IF(ISNUMBER(Z55),Z55,0)</f>
        <v>0</v>
      </c>
      <c r="AJ55" s="98"/>
      <c r="AK55" s="98"/>
      <c r="AL55" s="98"/>
      <c r="AM55" s="99"/>
      <c r="AN55" s="97">
        <v>0</v>
      </c>
      <c r="AO55" s="98"/>
      <c r="AP55" s="98"/>
      <c r="AQ55" s="98"/>
      <c r="AR55" s="99"/>
      <c r="AS55" s="97">
        <v>0</v>
      </c>
      <c r="AT55" s="98"/>
      <c r="AU55" s="98"/>
      <c r="AV55" s="98"/>
      <c r="AW55" s="99"/>
      <c r="AX55" s="97">
        <v>0</v>
      </c>
      <c r="AY55" s="98"/>
      <c r="AZ55" s="98"/>
      <c r="BA55" s="99"/>
      <c r="BB55" s="97">
        <f>IF(ISNUMBER(AN55),AN55,0)+IF(ISNUMBER(AS55),AS55,0)</f>
        <v>0</v>
      </c>
      <c r="BC55" s="98"/>
      <c r="BD55" s="98"/>
      <c r="BE55" s="98"/>
      <c r="BF55" s="99"/>
      <c r="BG55" s="97">
        <v>10733</v>
      </c>
      <c r="BH55" s="98"/>
      <c r="BI55" s="98"/>
      <c r="BJ55" s="98"/>
      <c r="BK55" s="99"/>
      <c r="BL55" s="97">
        <v>0</v>
      </c>
      <c r="BM55" s="98"/>
      <c r="BN55" s="98"/>
      <c r="BO55" s="98"/>
      <c r="BP55" s="99"/>
      <c r="BQ55" s="97">
        <v>0</v>
      </c>
      <c r="BR55" s="98"/>
      <c r="BS55" s="98"/>
      <c r="BT55" s="99"/>
      <c r="BU55" s="97">
        <f>IF(ISNUMBER(BG55),BG55,0)+IF(ISNUMBER(BL55),BL55,0)</f>
        <v>10733</v>
      </c>
      <c r="BV55" s="98"/>
      <c r="BW55" s="98"/>
      <c r="BX55" s="98"/>
      <c r="BY55" s="99"/>
    </row>
    <row r="56" spans="1:79" s="100" customFormat="1" ht="25.5" customHeight="1" x14ac:dyDescent="0.2">
      <c r="A56" s="90">
        <v>3110</v>
      </c>
      <c r="B56" s="91"/>
      <c r="C56" s="91"/>
      <c r="D56" s="92"/>
      <c r="E56" s="93" t="s">
        <v>180</v>
      </c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5"/>
      <c r="U56" s="97">
        <v>0</v>
      </c>
      <c r="V56" s="98"/>
      <c r="W56" s="98"/>
      <c r="X56" s="98"/>
      <c r="Y56" s="99"/>
      <c r="Z56" s="97">
        <v>0</v>
      </c>
      <c r="AA56" s="98"/>
      <c r="AB56" s="98"/>
      <c r="AC56" s="98"/>
      <c r="AD56" s="99"/>
      <c r="AE56" s="97">
        <v>0</v>
      </c>
      <c r="AF56" s="98"/>
      <c r="AG56" s="98"/>
      <c r="AH56" s="99"/>
      <c r="AI56" s="97">
        <f>IF(ISNUMBER(U56),U56,0)+IF(ISNUMBER(Z56),Z56,0)</f>
        <v>0</v>
      </c>
      <c r="AJ56" s="98"/>
      <c r="AK56" s="98"/>
      <c r="AL56" s="98"/>
      <c r="AM56" s="99"/>
      <c r="AN56" s="97">
        <v>0</v>
      </c>
      <c r="AO56" s="98"/>
      <c r="AP56" s="98"/>
      <c r="AQ56" s="98"/>
      <c r="AR56" s="99"/>
      <c r="AS56" s="97">
        <v>30000</v>
      </c>
      <c r="AT56" s="98"/>
      <c r="AU56" s="98"/>
      <c r="AV56" s="98"/>
      <c r="AW56" s="99"/>
      <c r="AX56" s="97">
        <v>30000</v>
      </c>
      <c r="AY56" s="98"/>
      <c r="AZ56" s="98"/>
      <c r="BA56" s="99"/>
      <c r="BB56" s="97">
        <f>IF(ISNUMBER(AN56),AN56,0)+IF(ISNUMBER(AS56),AS56,0)</f>
        <v>30000</v>
      </c>
      <c r="BC56" s="98"/>
      <c r="BD56" s="98"/>
      <c r="BE56" s="98"/>
      <c r="BF56" s="99"/>
      <c r="BG56" s="97">
        <v>0</v>
      </c>
      <c r="BH56" s="98"/>
      <c r="BI56" s="98"/>
      <c r="BJ56" s="98"/>
      <c r="BK56" s="99"/>
      <c r="BL56" s="97">
        <v>0</v>
      </c>
      <c r="BM56" s="98"/>
      <c r="BN56" s="98"/>
      <c r="BO56" s="98"/>
      <c r="BP56" s="99"/>
      <c r="BQ56" s="97">
        <v>0</v>
      </c>
      <c r="BR56" s="98"/>
      <c r="BS56" s="98"/>
      <c r="BT56" s="99"/>
      <c r="BU56" s="97">
        <f>IF(ISNUMBER(BG56),BG56,0)+IF(ISNUMBER(BL56),BL56,0)</f>
        <v>0</v>
      </c>
      <c r="BV56" s="98"/>
      <c r="BW56" s="98"/>
      <c r="BX56" s="98"/>
      <c r="BY56" s="99"/>
    </row>
    <row r="57" spans="1:79" s="6" customFormat="1" ht="12.75" customHeight="1" x14ac:dyDescent="0.2">
      <c r="A57" s="88"/>
      <c r="B57" s="86"/>
      <c r="C57" s="86"/>
      <c r="D57" s="87"/>
      <c r="E57" s="101" t="s">
        <v>147</v>
      </c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3"/>
      <c r="U57" s="105">
        <v>0</v>
      </c>
      <c r="V57" s="106"/>
      <c r="W57" s="106"/>
      <c r="X57" s="106"/>
      <c r="Y57" s="107"/>
      <c r="Z57" s="105">
        <v>0</v>
      </c>
      <c r="AA57" s="106"/>
      <c r="AB57" s="106"/>
      <c r="AC57" s="106"/>
      <c r="AD57" s="107"/>
      <c r="AE57" s="105">
        <v>0</v>
      </c>
      <c r="AF57" s="106"/>
      <c r="AG57" s="106"/>
      <c r="AH57" s="107"/>
      <c r="AI57" s="105">
        <f>IF(ISNUMBER(U57),U57,0)+IF(ISNUMBER(Z57),Z57,0)</f>
        <v>0</v>
      </c>
      <c r="AJ57" s="106"/>
      <c r="AK57" s="106"/>
      <c r="AL57" s="106"/>
      <c r="AM57" s="107"/>
      <c r="AN57" s="105">
        <v>474864</v>
      </c>
      <c r="AO57" s="106"/>
      <c r="AP57" s="106"/>
      <c r="AQ57" s="106"/>
      <c r="AR57" s="107"/>
      <c r="AS57" s="105">
        <v>30000</v>
      </c>
      <c r="AT57" s="106"/>
      <c r="AU57" s="106"/>
      <c r="AV57" s="106"/>
      <c r="AW57" s="107"/>
      <c r="AX57" s="105">
        <v>30000</v>
      </c>
      <c r="AY57" s="106"/>
      <c r="AZ57" s="106"/>
      <c r="BA57" s="107"/>
      <c r="BB57" s="105">
        <f>IF(ISNUMBER(AN57),AN57,0)+IF(ISNUMBER(AS57),AS57,0)</f>
        <v>504864</v>
      </c>
      <c r="BC57" s="106"/>
      <c r="BD57" s="106"/>
      <c r="BE57" s="106"/>
      <c r="BF57" s="107"/>
      <c r="BG57" s="105">
        <v>1025343</v>
      </c>
      <c r="BH57" s="106"/>
      <c r="BI57" s="106"/>
      <c r="BJ57" s="106"/>
      <c r="BK57" s="107"/>
      <c r="BL57" s="105">
        <v>0</v>
      </c>
      <c r="BM57" s="106"/>
      <c r="BN57" s="106"/>
      <c r="BO57" s="106"/>
      <c r="BP57" s="107"/>
      <c r="BQ57" s="105">
        <v>0</v>
      </c>
      <c r="BR57" s="106"/>
      <c r="BS57" s="106"/>
      <c r="BT57" s="107"/>
      <c r="BU57" s="105">
        <f>IF(ISNUMBER(BG57),BG57,0)+IF(ISNUMBER(BL57),BL57,0)</f>
        <v>1025343</v>
      </c>
      <c r="BV57" s="106"/>
      <c r="BW57" s="106"/>
      <c r="BX57" s="106"/>
      <c r="BY57" s="107"/>
    </row>
    <row r="59" spans="1:79" ht="14.25" customHeight="1" x14ac:dyDescent="0.2">
      <c r="A59" s="42" t="s">
        <v>210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</row>
    <row r="60" spans="1:79" ht="15" customHeight="1" x14ac:dyDescent="0.2">
      <c r="A60" s="53" t="s">
        <v>196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</row>
    <row r="61" spans="1:79" ht="23.1" customHeight="1" x14ac:dyDescent="0.2">
      <c r="A61" s="68" t="s">
        <v>119</v>
      </c>
      <c r="B61" s="69"/>
      <c r="C61" s="69"/>
      <c r="D61" s="69"/>
      <c r="E61" s="70"/>
      <c r="F61" s="36" t="s">
        <v>19</v>
      </c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0" t="s">
        <v>197</v>
      </c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2"/>
      <c r="AN61" s="30" t="s">
        <v>200</v>
      </c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2"/>
      <c r="BG61" s="30" t="s">
        <v>208</v>
      </c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2"/>
    </row>
    <row r="62" spans="1:79" ht="51.75" customHeight="1" x14ac:dyDescent="0.2">
      <c r="A62" s="71"/>
      <c r="B62" s="72"/>
      <c r="C62" s="72"/>
      <c r="D62" s="72"/>
      <c r="E62" s="73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0" t="s">
        <v>4</v>
      </c>
      <c r="V62" s="31"/>
      <c r="W62" s="31"/>
      <c r="X62" s="31"/>
      <c r="Y62" s="32"/>
      <c r="Z62" s="30" t="s">
        <v>3</v>
      </c>
      <c r="AA62" s="31"/>
      <c r="AB62" s="31"/>
      <c r="AC62" s="31"/>
      <c r="AD62" s="32"/>
      <c r="AE62" s="46" t="s">
        <v>116</v>
      </c>
      <c r="AF62" s="47"/>
      <c r="AG62" s="47"/>
      <c r="AH62" s="48"/>
      <c r="AI62" s="30" t="s">
        <v>5</v>
      </c>
      <c r="AJ62" s="31"/>
      <c r="AK62" s="31"/>
      <c r="AL62" s="31"/>
      <c r="AM62" s="32"/>
      <c r="AN62" s="30" t="s">
        <v>4</v>
      </c>
      <c r="AO62" s="31"/>
      <c r="AP62" s="31"/>
      <c r="AQ62" s="31"/>
      <c r="AR62" s="32"/>
      <c r="AS62" s="30" t="s">
        <v>3</v>
      </c>
      <c r="AT62" s="31"/>
      <c r="AU62" s="31"/>
      <c r="AV62" s="31"/>
      <c r="AW62" s="32"/>
      <c r="AX62" s="46" t="s">
        <v>116</v>
      </c>
      <c r="AY62" s="47"/>
      <c r="AZ62" s="47"/>
      <c r="BA62" s="48"/>
      <c r="BB62" s="30" t="s">
        <v>96</v>
      </c>
      <c r="BC62" s="31"/>
      <c r="BD62" s="31"/>
      <c r="BE62" s="31"/>
      <c r="BF62" s="32"/>
      <c r="BG62" s="30" t="s">
        <v>4</v>
      </c>
      <c r="BH62" s="31"/>
      <c r="BI62" s="31"/>
      <c r="BJ62" s="31"/>
      <c r="BK62" s="32"/>
      <c r="BL62" s="30" t="s">
        <v>3</v>
      </c>
      <c r="BM62" s="31"/>
      <c r="BN62" s="31"/>
      <c r="BO62" s="31"/>
      <c r="BP62" s="32"/>
      <c r="BQ62" s="46" t="s">
        <v>116</v>
      </c>
      <c r="BR62" s="47"/>
      <c r="BS62" s="47"/>
      <c r="BT62" s="48"/>
      <c r="BU62" s="36" t="s">
        <v>97</v>
      </c>
      <c r="BV62" s="36"/>
      <c r="BW62" s="36"/>
      <c r="BX62" s="36"/>
      <c r="BY62" s="36"/>
    </row>
    <row r="63" spans="1:79" ht="15" customHeight="1" x14ac:dyDescent="0.2">
      <c r="A63" s="30">
        <v>1</v>
      </c>
      <c r="B63" s="31"/>
      <c r="C63" s="31"/>
      <c r="D63" s="31"/>
      <c r="E63" s="32"/>
      <c r="F63" s="30">
        <v>2</v>
      </c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2"/>
      <c r="U63" s="30">
        <v>3</v>
      </c>
      <c r="V63" s="31"/>
      <c r="W63" s="31"/>
      <c r="X63" s="31"/>
      <c r="Y63" s="32"/>
      <c r="Z63" s="30">
        <v>4</v>
      </c>
      <c r="AA63" s="31"/>
      <c r="AB63" s="31"/>
      <c r="AC63" s="31"/>
      <c r="AD63" s="32"/>
      <c r="AE63" s="30">
        <v>5</v>
      </c>
      <c r="AF63" s="31"/>
      <c r="AG63" s="31"/>
      <c r="AH63" s="32"/>
      <c r="AI63" s="30">
        <v>6</v>
      </c>
      <c r="AJ63" s="31"/>
      <c r="AK63" s="31"/>
      <c r="AL63" s="31"/>
      <c r="AM63" s="32"/>
      <c r="AN63" s="30">
        <v>7</v>
      </c>
      <c r="AO63" s="31"/>
      <c r="AP63" s="31"/>
      <c r="AQ63" s="31"/>
      <c r="AR63" s="32"/>
      <c r="AS63" s="30">
        <v>8</v>
      </c>
      <c r="AT63" s="31"/>
      <c r="AU63" s="31"/>
      <c r="AV63" s="31"/>
      <c r="AW63" s="32"/>
      <c r="AX63" s="30">
        <v>9</v>
      </c>
      <c r="AY63" s="31"/>
      <c r="AZ63" s="31"/>
      <c r="BA63" s="32"/>
      <c r="BB63" s="30">
        <v>10</v>
      </c>
      <c r="BC63" s="31"/>
      <c r="BD63" s="31"/>
      <c r="BE63" s="31"/>
      <c r="BF63" s="32"/>
      <c r="BG63" s="30">
        <v>11</v>
      </c>
      <c r="BH63" s="31"/>
      <c r="BI63" s="31"/>
      <c r="BJ63" s="31"/>
      <c r="BK63" s="32"/>
      <c r="BL63" s="30">
        <v>12</v>
      </c>
      <c r="BM63" s="31"/>
      <c r="BN63" s="31"/>
      <c r="BO63" s="31"/>
      <c r="BP63" s="32"/>
      <c r="BQ63" s="30">
        <v>13</v>
      </c>
      <c r="BR63" s="31"/>
      <c r="BS63" s="31"/>
      <c r="BT63" s="32"/>
      <c r="BU63" s="36">
        <v>14</v>
      </c>
      <c r="BV63" s="36"/>
      <c r="BW63" s="36"/>
      <c r="BX63" s="36"/>
      <c r="BY63" s="36"/>
    </row>
    <row r="64" spans="1:79" s="1" customFormat="1" ht="13.5" hidden="1" customHeight="1" x14ac:dyDescent="0.2">
      <c r="A64" s="33" t="s">
        <v>64</v>
      </c>
      <c r="B64" s="34"/>
      <c r="C64" s="34"/>
      <c r="D64" s="34"/>
      <c r="E64" s="35"/>
      <c r="F64" s="33" t="s">
        <v>57</v>
      </c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5"/>
      <c r="U64" s="33" t="s">
        <v>65</v>
      </c>
      <c r="V64" s="34"/>
      <c r="W64" s="34"/>
      <c r="X64" s="34"/>
      <c r="Y64" s="35"/>
      <c r="Z64" s="33" t="s">
        <v>66</v>
      </c>
      <c r="AA64" s="34"/>
      <c r="AB64" s="34"/>
      <c r="AC64" s="34"/>
      <c r="AD64" s="35"/>
      <c r="AE64" s="33" t="s">
        <v>91</v>
      </c>
      <c r="AF64" s="34"/>
      <c r="AG64" s="34"/>
      <c r="AH64" s="35"/>
      <c r="AI64" s="50" t="s">
        <v>169</v>
      </c>
      <c r="AJ64" s="51"/>
      <c r="AK64" s="51"/>
      <c r="AL64" s="51"/>
      <c r="AM64" s="52"/>
      <c r="AN64" s="33" t="s">
        <v>67</v>
      </c>
      <c r="AO64" s="34"/>
      <c r="AP64" s="34"/>
      <c r="AQ64" s="34"/>
      <c r="AR64" s="35"/>
      <c r="AS64" s="33" t="s">
        <v>68</v>
      </c>
      <c r="AT64" s="34"/>
      <c r="AU64" s="34"/>
      <c r="AV64" s="34"/>
      <c r="AW64" s="35"/>
      <c r="AX64" s="33" t="s">
        <v>92</v>
      </c>
      <c r="AY64" s="34"/>
      <c r="AZ64" s="34"/>
      <c r="BA64" s="35"/>
      <c r="BB64" s="50" t="s">
        <v>169</v>
      </c>
      <c r="BC64" s="51"/>
      <c r="BD64" s="51"/>
      <c r="BE64" s="51"/>
      <c r="BF64" s="52"/>
      <c r="BG64" s="33" t="s">
        <v>58</v>
      </c>
      <c r="BH64" s="34"/>
      <c r="BI64" s="34"/>
      <c r="BJ64" s="34"/>
      <c r="BK64" s="35"/>
      <c r="BL64" s="33" t="s">
        <v>59</v>
      </c>
      <c r="BM64" s="34"/>
      <c r="BN64" s="34"/>
      <c r="BO64" s="34"/>
      <c r="BP64" s="35"/>
      <c r="BQ64" s="33" t="s">
        <v>93</v>
      </c>
      <c r="BR64" s="34"/>
      <c r="BS64" s="34"/>
      <c r="BT64" s="35"/>
      <c r="BU64" s="44" t="s">
        <v>169</v>
      </c>
      <c r="BV64" s="44"/>
      <c r="BW64" s="44"/>
      <c r="BX64" s="44"/>
      <c r="BY64" s="44"/>
      <c r="CA64" t="s">
        <v>27</v>
      </c>
    </row>
    <row r="65" spans="1:79" s="6" customFormat="1" ht="12.75" customHeight="1" x14ac:dyDescent="0.2">
      <c r="A65" s="88"/>
      <c r="B65" s="86"/>
      <c r="C65" s="86"/>
      <c r="D65" s="86"/>
      <c r="E65" s="87"/>
      <c r="F65" s="88" t="s">
        <v>147</v>
      </c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7"/>
      <c r="U65" s="105"/>
      <c r="V65" s="106"/>
      <c r="W65" s="106"/>
      <c r="X65" s="106"/>
      <c r="Y65" s="107"/>
      <c r="Z65" s="105"/>
      <c r="AA65" s="106"/>
      <c r="AB65" s="106"/>
      <c r="AC65" s="106"/>
      <c r="AD65" s="107"/>
      <c r="AE65" s="105"/>
      <c r="AF65" s="106"/>
      <c r="AG65" s="106"/>
      <c r="AH65" s="107"/>
      <c r="AI65" s="105">
        <f>IF(ISNUMBER(U65),U65,0)+IF(ISNUMBER(Z65),Z65,0)</f>
        <v>0</v>
      </c>
      <c r="AJ65" s="106"/>
      <c r="AK65" s="106"/>
      <c r="AL65" s="106"/>
      <c r="AM65" s="107"/>
      <c r="AN65" s="105"/>
      <c r="AO65" s="106"/>
      <c r="AP65" s="106"/>
      <c r="AQ65" s="106"/>
      <c r="AR65" s="107"/>
      <c r="AS65" s="105"/>
      <c r="AT65" s="106"/>
      <c r="AU65" s="106"/>
      <c r="AV65" s="106"/>
      <c r="AW65" s="107"/>
      <c r="AX65" s="105"/>
      <c r="AY65" s="106"/>
      <c r="AZ65" s="106"/>
      <c r="BA65" s="107"/>
      <c r="BB65" s="105">
        <f>IF(ISNUMBER(AN65),AN65,0)+IF(ISNUMBER(AS65),AS65,0)</f>
        <v>0</v>
      </c>
      <c r="BC65" s="106"/>
      <c r="BD65" s="106"/>
      <c r="BE65" s="106"/>
      <c r="BF65" s="107"/>
      <c r="BG65" s="105"/>
      <c r="BH65" s="106"/>
      <c r="BI65" s="106"/>
      <c r="BJ65" s="106"/>
      <c r="BK65" s="107"/>
      <c r="BL65" s="105"/>
      <c r="BM65" s="106"/>
      <c r="BN65" s="106"/>
      <c r="BO65" s="106"/>
      <c r="BP65" s="107"/>
      <c r="BQ65" s="105"/>
      <c r="BR65" s="106"/>
      <c r="BS65" s="106"/>
      <c r="BT65" s="107"/>
      <c r="BU65" s="105">
        <f>IF(ISNUMBER(BG65),BG65,0)+IF(ISNUMBER(BL65),BL65,0)</f>
        <v>0</v>
      </c>
      <c r="BV65" s="106"/>
      <c r="BW65" s="106"/>
      <c r="BX65" s="106"/>
      <c r="BY65" s="107"/>
      <c r="CA65" s="6" t="s">
        <v>28</v>
      </c>
    </row>
    <row r="67" spans="1:79" ht="14.25" customHeight="1" x14ac:dyDescent="0.2">
      <c r="A67" s="42" t="s">
        <v>224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</row>
    <row r="68" spans="1:79" ht="15" customHeight="1" x14ac:dyDescent="0.2">
      <c r="A68" s="53" t="s">
        <v>196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</row>
    <row r="69" spans="1:79" ht="23.1" customHeight="1" x14ac:dyDescent="0.2">
      <c r="A69" s="68" t="s">
        <v>118</v>
      </c>
      <c r="B69" s="69"/>
      <c r="C69" s="69"/>
      <c r="D69" s="70"/>
      <c r="E69" s="62" t="s">
        <v>19</v>
      </c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4"/>
      <c r="X69" s="30" t="s">
        <v>218</v>
      </c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2"/>
      <c r="AR69" s="36" t="s">
        <v>223</v>
      </c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</row>
    <row r="70" spans="1:79" ht="48.75" customHeight="1" x14ac:dyDescent="0.2">
      <c r="A70" s="71"/>
      <c r="B70" s="72"/>
      <c r="C70" s="72"/>
      <c r="D70" s="73"/>
      <c r="E70" s="65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7"/>
      <c r="X70" s="62" t="s">
        <v>4</v>
      </c>
      <c r="Y70" s="63"/>
      <c r="Z70" s="63"/>
      <c r="AA70" s="63"/>
      <c r="AB70" s="64"/>
      <c r="AC70" s="62" t="s">
        <v>3</v>
      </c>
      <c r="AD70" s="63"/>
      <c r="AE70" s="63"/>
      <c r="AF70" s="63"/>
      <c r="AG70" s="64"/>
      <c r="AH70" s="46" t="s">
        <v>116</v>
      </c>
      <c r="AI70" s="47"/>
      <c r="AJ70" s="47"/>
      <c r="AK70" s="47"/>
      <c r="AL70" s="48"/>
      <c r="AM70" s="30" t="s">
        <v>5</v>
      </c>
      <c r="AN70" s="31"/>
      <c r="AO70" s="31"/>
      <c r="AP70" s="31"/>
      <c r="AQ70" s="32"/>
      <c r="AR70" s="30" t="s">
        <v>4</v>
      </c>
      <c r="AS70" s="31"/>
      <c r="AT70" s="31"/>
      <c r="AU70" s="31"/>
      <c r="AV70" s="32"/>
      <c r="AW70" s="30" t="s">
        <v>3</v>
      </c>
      <c r="AX70" s="31"/>
      <c r="AY70" s="31"/>
      <c r="AZ70" s="31"/>
      <c r="BA70" s="32"/>
      <c r="BB70" s="46" t="s">
        <v>116</v>
      </c>
      <c r="BC70" s="47"/>
      <c r="BD70" s="47"/>
      <c r="BE70" s="47"/>
      <c r="BF70" s="48"/>
      <c r="BG70" s="30" t="s">
        <v>96</v>
      </c>
      <c r="BH70" s="31"/>
      <c r="BI70" s="31"/>
      <c r="BJ70" s="31"/>
      <c r="BK70" s="32"/>
    </row>
    <row r="71" spans="1:79" ht="12.75" customHeight="1" x14ac:dyDescent="0.2">
      <c r="A71" s="30">
        <v>1</v>
      </c>
      <c r="B71" s="31"/>
      <c r="C71" s="31"/>
      <c r="D71" s="32"/>
      <c r="E71" s="30">
        <v>2</v>
      </c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2"/>
      <c r="X71" s="30">
        <v>3</v>
      </c>
      <c r="Y71" s="31"/>
      <c r="Z71" s="31"/>
      <c r="AA71" s="31"/>
      <c r="AB71" s="32"/>
      <c r="AC71" s="30">
        <v>4</v>
      </c>
      <c r="AD71" s="31"/>
      <c r="AE71" s="31"/>
      <c r="AF71" s="31"/>
      <c r="AG71" s="32"/>
      <c r="AH71" s="30">
        <v>5</v>
      </c>
      <c r="AI71" s="31"/>
      <c r="AJ71" s="31"/>
      <c r="AK71" s="31"/>
      <c r="AL71" s="32"/>
      <c r="AM71" s="30">
        <v>6</v>
      </c>
      <c r="AN71" s="31"/>
      <c r="AO71" s="31"/>
      <c r="AP71" s="31"/>
      <c r="AQ71" s="32"/>
      <c r="AR71" s="30">
        <v>7</v>
      </c>
      <c r="AS71" s="31"/>
      <c r="AT71" s="31"/>
      <c r="AU71" s="31"/>
      <c r="AV71" s="32"/>
      <c r="AW71" s="30">
        <v>8</v>
      </c>
      <c r="AX71" s="31"/>
      <c r="AY71" s="31"/>
      <c r="AZ71" s="31"/>
      <c r="BA71" s="32"/>
      <c r="BB71" s="30">
        <v>9</v>
      </c>
      <c r="BC71" s="31"/>
      <c r="BD71" s="31"/>
      <c r="BE71" s="31"/>
      <c r="BF71" s="32"/>
      <c r="BG71" s="30">
        <v>10</v>
      </c>
      <c r="BH71" s="31"/>
      <c r="BI71" s="31"/>
      <c r="BJ71" s="31"/>
      <c r="BK71" s="32"/>
    </row>
    <row r="72" spans="1:79" s="1" customFormat="1" ht="12.75" hidden="1" customHeight="1" x14ac:dyDescent="0.2">
      <c r="A72" s="33" t="s">
        <v>64</v>
      </c>
      <c r="B72" s="34"/>
      <c r="C72" s="34"/>
      <c r="D72" s="35"/>
      <c r="E72" s="33" t="s">
        <v>57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5"/>
      <c r="X72" s="81" t="s">
        <v>60</v>
      </c>
      <c r="Y72" s="82"/>
      <c r="Z72" s="82"/>
      <c r="AA72" s="82"/>
      <c r="AB72" s="83"/>
      <c r="AC72" s="81" t="s">
        <v>61</v>
      </c>
      <c r="AD72" s="82"/>
      <c r="AE72" s="82"/>
      <c r="AF72" s="82"/>
      <c r="AG72" s="83"/>
      <c r="AH72" s="33" t="s">
        <v>94</v>
      </c>
      <c r="AI72" s="34"/>
      <c r="AJ72" s="34"/>
      <c r="AK72" s="34"/>
      <c r="AL72" s="35"/>
      <c r="AM72" s="50" t="s">
        <v>170</v>
      </c>
      <c r="AN72" s="51"/>
      <c r="AO72" s="51"/>
      <c r="AP72" s="51"/>
      <c r="AQ72" s="52"/>
      <c r="AR72" s="33" t="s">
        <v>62</v>
      </c>
      <c r="AS72" s="34"/>
      <c r="AT72" s="34"/>
      <c r="AU72" s="34"/>
      <c r="AV72" s="35"/>
      <c r="AW72" s="33" t="s">
        <v>63</v>
      </c>
      <c r="AX72" s="34"/>
      <c r="AY72" s="34"/>
      <c r="AZ72" s="34"/>
      <c r="BA72" s="35"/>
      <c r="BB72" s="33" t="s">
        <v>95</v>
      </c>
      <c r="BC72" s="34"/>
      <c r="BD72" s="34"/>
      <c r="BE72" s="34"/>
      <c r="BF72" s="35"/>
      <c r="BG72" s="50" t="s">
        <v>170</v>
      </c>
      <c r="BH72" s="51"/>
      <c r="BI72" s="51"/>
      <c r="BJ72" s="51"/>
      <c r="BK72" s="52"/>
      <c r="CA72" t="s">
        <v>29</v>
      </c>
    </row>
    <row r="73" spans="1:79" s="100" customFormat="1" ht="12.75" customHeight="1" x14ac:dyDescent="0.2">
      <c r="A73" s="90">
        <v>2111</v>
      </c>
      <c r="B73" s="91"/>
      <c r="C73" s="91"/>
      <c r="D73" s="92"/>
      <c r="E73" s="93" t="s">
        <v>174</v>
      </c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5"/>
      <c r="X73" s="97">
        <v>856800</v>
      </c>
      <c r="Y73" s="98"/>
      <c r="Z73" s="98"/>
      <c r="AA73" s="98"/>
      <c r="AB73" s="99"/>
      <c r="AC73" s="97">
        <v>0</v>
      </c>
      <c r="AD73" s="98"/>
      <c r="AE73" s="98"/>
      <c r="AF73" s="98"/>
      <c r="AG73" s="99"/>
      <c r="AH73" s="97">
        <v>0</v>
      </c>
      <c r="AI73" s="98"/>
      <c r="AJ73" s="98"/>
      <c r="AK73" s="98"/>
      <c r="AL73" s="99"/>
      <c r="AM73" s="97">
        <f>IF(ISNUMBER(X73),X73,0)+IF(ISNUMBER(AC73),AC73,0)</f>
        <v>856800</v>
      </c>
      <c r="AN73" s="98"/>
      <c r="AO73" s="98"/>
      <c r="AP73" s="98"/>
      <c r="AQ73" s="99"/>
      <c r="AR73" s="97">
        <v>915100</v>
      </c>
      <c r="AS73" s="98"/>
      <c r="AT73" s="98"/>
      <c r="AU73" s="98"/>
      <c r="AV73" s="99"/>
      <c r="AW73" s="97">
        <v>0</v>
      </c>
      <c r="AX73" s="98"/>
      <c r="AY73" s="98"/>
      <c r="AZ73" s="98"/>
      <c r="BA73" s="99"/>
      <c r="BB73" s="97">
        <v>0</v>
      </c>
      <c r="BC73" s="98"/>
      <c r="BD73" s="98"/>
      <c r="BE73" s="98"/>
      <c r="BF73" s="99"/>
      <c r="BG73" s="96">
        <f>IF(ISNUMBER(AR73),AR73,0)+IF(ISNUMBER(AW73),AW73,0)</f>
        <v>915100</v>
      </c>
      <c r="BH73" s="96"/>
      <c r="BI73" s="96"/>
      <c r="BJ73" s="96"/>
      <c r="BK73" s="96"/>
      <c r="CA73" s="100" t="s">
        <v>30</v>
      </c>
    </row>
    <row r="74" spans="1:79" s="100" customFormat="1" ht="12.75" customHeight="1" x14ac:dyDescent="0.2">
      <c r="A74" s="90">
        <v>2120</v>
      </c>
      <c r="B74" s="91"/>
      <c r="C74" s="91"/>
      <c r="D74" s="92"/>
      <c r="E74" s="93" t="s">
        <v>175</v>
      </c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5"/>
      <c r="X74" s="97">
        <v>188496</v>
      </c>
      <c r="Y74" s="98"/>
      <c r="Z74" s="98"/>
      <c r="AA74" s="98"/>
      <c r="AB74" s="99"/>
      <c r="AC74" s="97">
        <v>0</v>
      </c>
      <c r="AD74" s="98"/>
      <c r="AE74" s="98"/>
      <c r="AF74" s="98"/>
      <c r="AG74" s="99"/>
      <c r="AH74" s="97">
        <v>0</v>
      </c>
      <c r="AI74" s="98"/>
      <c r="AJ74" s="98"/>
      <c r="AK74" s="98"/>
      <c r="AL74" s="99"/>
      <c r="AM74" s="97">
        <f>IF(ISNUMBER(X74),X74,0)+IF(ISNUMBER(AC74),AC74,0)</f>
        <v>188496</v>
      </c>
      <c r="AN74" s="98"/>
      <c r="AO74" s="98"/>
      <c r="AP74" s="98"/>
      <c r="AQ74" s="99"/>
      <c r="AR74" s="97">
        <v>201322</v>
      </c>
      <c r="AS74" s="98"/>
      <c r="AT74" s="98"/>
      <c r="AU74" s="98"/>
      <c r="AV74" s="99"/>
      <c r="AW74" s="97">
        <v>0</v>
      </c>
      <c r="AX74" s="98"/>
      <c r="AY74" s="98"/>
      <c r="AZ74" s="98"/>
      <c r="BA74" s="99"/>
      <c r="BB74" s="97">
        <v>0</v>
      </c>
      <c r="BC74" s="98"/>
      <c r="BD74" s="98"/>
      <c r="BE74" s="98"/>
      <c r="BF74" s="99"/>
      <c r="BG74" s="96">
        <f>IF(ISNUMBER(AR74),AR74,0)+IF(ISNUMBER(AW74),AW74,0)</f>
        <v>201322</v>
      </c>
      <c r="BH74" s="96"/>
      <c r="BI74" s="96"/>
      <c r="BJ74" s="96"/>
      <c r="BK74" s="96"/>
    </row>
    <row r="75" spans="1:79" s="100" customFormat="1" ht="12.75" customHeight="1" x14ac:dyDescent="0.2">
      <c r="A75" s="90">
        <v>2210</v>
      </c>
      <c r="B75" s="91"/>
      <c r="C75" s="91"/>
      <c r="D75" s="92"/>
      <c r="E75" s="93" t="s">
        <v>176</v>
      </c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5"/>
      <c r="X75" s="97">
        <v>20000</v>
      </c>
      <c r="Y75" s="98"/>
      <c r="Z75" s="98"/>
      <c r="AA75" s="98"/>
      <c r="AB75" s="99"/>
      <c r="AC75" s="97">
        <v>0</v>
      </c>
      <c r="AD75" s="98"/>
      <c r="AE75" s="98"/>
      <c r="AF75" s="98"/>
      <c r="AG75" s="99"/>
      <c r="AH75" s="97">
        <v>0</v>
      </c>
      <c r="AI75" s="98"/>
      <c r="AJ75" s="98"/>
      <c r="AK75" s="98"/>
      <c r="AL75" s="99"/>
      <c r="AM75" s="97">
        <f>IF(ISNUMBER(X75),X75,0)+IF(ISNUMBER(AC75),AC75,0)</f>
        <v>20000</v>
      </c>
      <c r="AN75" s="98"/>
      <c r="AO75" s="98"/>
      <c r="AP75" s="98"/>
      <c r="AQ75" s="99"/>
      <c r="AR75" s="97">
        <v>25000</v>
      </c>
      <c r="AS75" s="98"/>
      <c r="AT75" s="98"/>
      <c r="AU75" s="98"/>
      <c r="AV75" s="99"/>
      <c r="AW75" s="97">
        <v>0</v>
      </c>
      <c r="AX75" s="98"/>
      <c r="AY75" s="98"/>
      <c r="AZ75" s="98"/>
      <c r="BA75" s="99"/>
      <c r="BB75" s="97">
        <v>0</v>
      </c>
      <c r="BC75" s="98"/>
      <c r="BD75" s="98"/>
      <c r="BE75" s="98"/>
      <c r="BF75" s="99"/>
      <c r="BG75" s="96">
        <f>IF(ISNUMBER(AR75),AR75,0)+IF(ISNUMBER(AW75),AW75,0)</f>
        <v>25000</v>
      </c>
      <c r="BH75" s="96"/>
      <c r="BI75" s="96"/>
      <c r="BJ75" s="96"/>
      <c r="BK75" s="96"/>
    </row>
    <row r="76" spans="1:79" s="100" customFormat="1" ht="12.75" customHeight="1" x14ac:dyDescent="0.2">
      <c r="A76" s="90">
        <v>2240</v>
      </c>
      <c r="B76" s="91"/>
      <c r="C76" s="91"/>
      <c r="D76" s="92"/>
      <c r="E76" s="93" t="s">
        <v>177</v>
      </c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5"/>
      <c r="X76" s="97">
        <v>12000</v>
      </c>
      <c r="Y76" s="98"/>
      <c r="Z76" s="98"/>
      <c r="AA76" s="98"/>
      <c r="AB76" s="99"/>
      <c r="AC76" s="97">
        <v>0</v>
      </c>
      <c r="AD76" s="98"/>
      <c r="AE76" s="98"/>
      <c r="AF76" s="98"/>
      <c r="AG76" s="99"/>
      <c r="AH76" s="97">
        <v>0</v>
      </c>
      <c r="AI76" s="98"/>
      <c r="AJ76" s="98"/>
      <c r="AK76" s="98"/>
      <c r="AL76" s="99"/>
      <c r="AM76" s="97">
        <f>IF(ISNUMBER(X76),X76,0)+IF(ISNUMBER(AC76),AC76,0)</f>
        <v>12000</v>
      </c>
      <c r="AN76" s="98"/>
      <c r="AO76" s="98"/>
      <c r="AP76" s="98"/>
      <c r="AQ76" s="99"/>
      <c r="AR76" s="97">
        <v>15000</v>
      </c>
      <c r="AS76" s="98"/>
      <c r="AT76" s="98"/>
      <c r="AU76" s="98"/>
      <c r="AV76" s="99"/>
      <c r="AW76" s="97">
        <v>0</v>
      </c>
      <c r="AX76" s="98"/>
      <c r="AY76" s="98"/>
      <c r="AZ76" s="98"/>
      <c r="BA76" s="99"/>
      <c r="BB76" s="97">
        <v>0</v>
      </c>
      <c r="BC76" s="98"/>
      <c r="BD76" s="98"/>
      <c r="BE76" s="98"/>
      <c r="BF76" s="99"/>
      <c r="BG76" s="96">
        <f>IF(ISNUMBER(AR76),AR76,0)+IF(ISNUMBER(AW76),AW76,0)</f>
        <v>15000</v>
      </c>
      <c r="BH76" s="96"/>
      <c r="BI76" s="96"/>
      <c r="BJ76" s="96"/>
      <c r="BK76" s="96"/>
    </row>
    <row r="77" spans="1:79" s="100" customFormat="1" ht="12.75" customHeight="1" x14ac:dyDescent="0.2">
      <c r="A77" s="90">
        <v>2250</v>
      </c>
      <c r="B77" s="91"/>
      <c r="C77" s="91"/>
      <c r="D77" s="92"/>
      <c r="E77" s="93" t="s">
        <v>178</v>
      </c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5"/>
      <c r="X77" s="97">
        <v>2500</v>
      </c>
      <c r="Y77" s="98"/>
      <c r="Z77" s="98"/>
      <c r="AA77" s="98"/>
      <c r="AB77" s="99"/>
      <c r="AC77" s="97">
        <v>0</v>
      </c>
      <c r="AD77" s="98"/>
      <c r="AE77" s="98"/>
      <c r="AF77" s="98"/>
      <c r="AG77" s="99"/>
      <c r="AH77" s="97">
        <v>0</v>
      </c>
      <c r="AI77" s="98"/>
      <c r="AJ77" s="98"/>
      <c r="AK77" s="98"/>
      <c r="AL77" s="99"/>
      <c r="AM77" s="97">
        <f>IF(ISNUMBER(X77),X77,0)+IF(ISNUMBER(AC77),AC77,0)</f>
        <v>2500</v>
      </c>
      <c r="AN77" s="98"/>
      <c r="AO77" s="98"/>
      <c r="AP77" s="98"/>
      <c r="AQ77" s="99"/>
      <c r="AR77" s="97">
        <v>3000</v>
      </c>
      <c r="AS77" s="98"/>
      <c r="AT77" s="98"/>
      <c r="AU77" s="98"/>
      <c r="AV77" s="99"/>
      <c r="AW77" s="97">
        <v>0</v>
      </c>
      <c r="AX77" s="98"/>
      <c r="AY77" s="98"/>
      <c r="AZ77" s="98"/>
      <c r="BA77" s="99"/>
      <c r="BB77" s="97">
        <v>0</v>
      </c>
      <c r="BC77" s="98"/>
      <c r="BD77" s="98"/>
      <c r="BE77" s="98"/>
      <c r="BF77" s="99"/>
      <c r="BG77" s="96">
        <f>IF(ISNUMBER(AR77),AR77,0)+IF(ISNUMBER(AW77),AW77,0)</f>
        <v>3000</v>
      </c>
      <c r="BH77" s="96"/>
      <c r="BI77" s="96"/>
      <c r="BJ77" s="96"/>
      <c r="BK77" s="96"/>
    </row>
    <row r="78" spans="1:79" s="100" customFormat="1" ht="12.75" customHeight="1" x14ac:dyDescent="0.2">
      <c r="A78" s="90">
        <v>2273</v>
      </c>
      <c r="B78" s="91"/>
      <c r="C78" s="91"/>
      <c r="D78" s="92"/>
      <c r="E78" s="93" t="s">
        <v>179</v>
      </c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5"/>
      <c r="X78" s="97">
        <v>0</v>
      </c>
      <c r="Y78" s="98"/>
      <c r="Z78" s="98"/>
      <c r="AA78" s="98"/>
      <c r="AB78" s="99"/>
      <c r="AC78" s="97">
        <v>0</v>
      </c>
      <c r="AD78" s="98"/>
      <c r="AE78" s="98"/>
      <c r="AF78" s="98"/>
      <c r="AG78" s="99"/>
      <c r="AH78" s="97">
        <v>0</v>
      </c>
      <c r="AI78" s="98"/>
      <c r="AJ78" s="98"/>
      <c r="AK78" s="98"/>
      <c r="AL78" s="99"/>
      <c r="AM78" s="97">
        <f>IF(ISNUMBER(X78),X78,0)+IF(ISNUMBER(AC78),AC78,0)</f>
        <v>0</v>
      </c>
      <c r="AN78" s="98"/>
      <c r="AO78" s="98"/>
      <c r="AP78" s="98"/>
      <c r="AQ78" s="99"/>
      <c r="AR78" s="97">
        <v>0</v>
      </c>
      <c r="AS78" s="98"/>
      <c r="AT78" s="98"/>
      <c r="AU78" s="98"/>
      <c r="AV78" s="99"/>
      <c r="AW78" s="97">
        <v>0</v>
      </c>
      <c r="AX78" s="98"/>
      <c r="AY78" s="98"/>
      <c r="AZ78" s="98"/>
      <c r="BA78" s="99"/>
      <c r="BB78" s="97">
        <v>0</v>
      </c>
      <c r="BC78" s="98"/>
      <c r="BD78" s="98"/>
      <c r="BE78" s="98"/>
      <c r="BF78" s="99"/>
      <c r="BG78" s="96">
        <f>IF(ISNUMBER(AR78),AR78,0)+IF(ISNUMBER(AW78),AW78,0)</f>
        <v>0</v>
      </c>
      <c r="BH78" s="96"/>
      <c r="BI78" s="96"/>
      <c r="BJ78" s="96"/>
      <c r="BK78" s="96"/>
    </row>
    <row r="79" spans="1:79" s="100" customFormat="1" ht="25.5" customHeight="1" x14ac:dyDescent="0.2">
      <c r="A79" s="90">
        <v>3110</v>
      </c>
      <c r="B79" s="91"/>
      <c r="C79" s="91"/>
      <c r="D79" s="92"/>
      <c r="E79" s="93" t="s">
        <v>180</v>
      </c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5"/>
      <c r="X79" s="97">
        <v>0</v>
      </c>
      <c r="Y79" s="98"/>
      <c r="Z79" s="98"/>
      <c r="AA79" s="98"/>
      <c r="AB79" s="99"/>
      <c r="AC79" s="97">
        <v>0</v>
      </c>
      <c r="AD79" s="98"/>
      <c r="AE79" s="98"/>
      <c r="AF79" s="98"/>
      <c r="AG79" s="99"/>
      <c r="AH79" s="97">
        <v>0</v>
      </c>
      <c r="AI79" s="98"/>
      <c r="AJ79" s="98"/>
      <c r="AK79" s="98"/>
      <c r="AL79" s="99"/>
      <c r="AM79" s="97">
        <f>IF(ISNUMBER(X79),X79,0)+IF(ISNUMBER(AC79),AC79,0)</f>
        <v>0</v>
      </c>
      <c r="AN79" s="98"/>
      <c r="AO79" s="98"/>
      <c r="AP79" s="98"/>
      <c r="AQ79" s="99"/>
      <c r="AR79" s="97">
        <v>0</v>
      </c>
      <c r="AS79" s="98"/>
      <c r="AT79" s="98"/>
      <c r="AU79" s="98"/>
      <c r="AV79" s="99"/>
      <c r="AW79" s="97">
        <v>0</v>
      </c>
      <c r="AX79" s="98"/>
      <c r="AY79" s="98"/>
      <c r="AZ79" s="98"/>
      <c r="BA79" s="99"/>
      <c r="BB79" s="97">
        <v>0</v>
      </c>
      <c r="BC79" s="98"/>
      <c r="BD79" s="98"/>
      <c r="BE79" s="98"/>
      <c r="BF79" s="99"/>
      <c r="BG79" s="96">
        <f>IF(ISNUMBER(AR79),AR79,0)+IF(ISNUMBER(AW79),AW79,0)</f>
        <v>0</v>
      </c>
      <c r="BH79" s="96"/>
      <c r="BI79" s="96"/>
      <c r="BJ79" s="96"/>
      <c r="BK79" s="96"/>
    </row>
    <row r="80" spans="1:79" s="6" customFormat="1" ht="12.75" customHeight="1" x14ac:dyDescent="0.2">
      <c r="A80" s="88"/>
      <c r="B80" s="86"/>
      <c r="C80" s="86"/>
      <c r="D80" s="87"/>
      <c r="E80" s="101" t="s">
        <v>147</v>
      </c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3"/>
      <c r="X80" s="105">
        <v>1079796</v>
      </c>
      <c r="Y80" s="106"/>
      <c r="Z80" s="106"/>
      <c r="AA80" s="106"/>
      <c r="AB80" s="107"/>
      <c r="AC80" s="105">
        <v>0</v>
      </c>
      <c r="AD80" s="106"/>
      <c r="AE80" s="106"/>
      <c r="AF80" s="106"/>
      <c r="AG80" s="107"/>
      <c r="AH80" s="105">
        <v>0</v>
      </c>
      <c r="AI80" s="106"/>
      <c r="AJ80" s="106"/>
      <c r="AK80" s="106"/>
      <c r="AL80" s="107"/>
      <c r="AM80" s="105">
        <f>IF(ISNUMBER(X80),X80,0)+IF(ISNUMBER(AC80),AC80,0)</f>
        <v>1079796</v>
      </c>
      <c r="AN80" s="106"/>
      <c r="AO80" s="106"/>
      <c r="AP80" s="106"/>
      <c r="AQ80" s="107"/>
      <c r="AR80" s="105">
        <v>1159422</v>
      </c>
      <c r="AS80" s="106"/>
      <c r="AT80" s="106"/>
      <c r="AU80" s="106"/>
      <c r="AV80" s="107"/>
      <c r="AW80" s="105">
        <v>0</v>
      </c>
      <c r="AX80" s="106"/>
      <c r="AY80" s="106"/>
      <c r="AZ80" s="106"/>
      <c r="BA80" s="107"/>
      <c r="BB80" s="105">
        <v>0</v>
      </c>
      <c r="BC80" s="106"/>
      <c r="BD80" s="106"/>
      <c r="BE80" s="106"/>
      <c r="BF80" s="107"/>
      <c r="BG80" s="104">
        <f>IF(ISNUMBER(AR80),AR80,0)+IF(ISNUMBER(AW80),AW80,0)</f>
        <v>1159422</v>
      </c>
      <c r="BH80" s="104"/>
      <c r="BI80" s="104"/>
      <c r="BJ80" s="104"/>
      <c r="BK80" s="104"/>
    </row>
    <row r="82" spans="1:79" ht="14.25" customHeight="1" x14ac:dyDescent="0.2">
      <c r="A82" s="42" t="s">
        <v>225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</row>
    <row r="83" spans="1:79" ht="15" customHeight="1" x14ac:dyDescent="0.2">
      <c r="A83" s="53" t="s">
        <v>196</v>
      </c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</row>
    <row r="84" spans="1:79" ht="23.1" customHeight="1" x14ac:dyDescent="0.2">
      <c r="A84" s="68" t="s">
        <v>119</v>
      </c>
      <c r="B84" s="69"/>
      <c r="C84" s="69"/>
      <c r="D84" s="69"/>
      <c r="E84" s="70"/>
      <c r="F84" s="62" t="s">
        <v>19</v>
      </c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4"/>
      <c r="X84" s="36" t="s">
        <v>218</v>
      </c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0" t="s">
        <v>223</v>
      </c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2"/>
    </row>
    <row r="85" spans="1:79" ht="53.25" customHeight="1" x14ac:dyDescent="0.2">
      <c r="A85" s="71"/>
      <c r="B85" s="72"/>
      <c r="C85" s="72"/>
      <c r="D85" s="72"/>
      <c r="E85" s="73"/>
      <c r="F85" s="65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7"/>
      <c r="X85" s="30" t="s">
        <v>4</v>
      </c>
      <c r="Y85" s="31"/>
      <c r="Z85" s="31"/>
      <c r="AA85" s="31"/>
      <c r="AB85" s="32"/>
      <c r="AC85" s="30" t="s">
        <v>3</v>
      </c>
      <c r="AD85" s="31"/>
      <c r="AE85" s="31"/>
      <c r="AF85" s="31"/>
      <c r="AG85" s="32"/>
      <c r="AH85" s="46" t="s">
        <v>116</v>
      </c>
      <c r="AI85" s="47"/>
      <c r="AJ85" s="47"/>
      <c r="AK85" s="47"/>
      <c r="AL85" s="48"/>
      <c r="AM85" s="30" t="s">
        <v>5</v>
      </c>
      <c r="AN85" s="31"/>
      <c r="AO85" s="31"/>
      <c r="AP85" s="31"/>
      <c r="AQ85" s="32"/>
      <c r="AR85" s="30" t="s">
        <v>4</v>
      </c>
      <c r="AS85" s="31"/>
      <c r="AT85" s="31"/>
      <c r="AU85" s="31"/>
      <c r="AV85" s="32"/>
      <c r="AW85" s="30" t="s">
        <v>3</v>
      </c>
      <c r="AX85" s="31"/>
      <c r="AY85" s="31"/>
      <c r="AZ85" s="31"/>
      <c r="BA85" s="32"/>
      <c r="BB85" s="49" t="s">
        <v>116</v>
      </c>
      <c r="BC85" s="49"/>
      <c r="BD85" s="49"/>
      <c r="BE85" s="49"/>
      <c r="BF85" s="49"/>
      <c r="BG85" s="30" t="s">
        <v>96</v>
      </c>
      <c r="BH85" s="31"/>
      <c r="BI85" s="31"/>
      <c r="BJ85" s="31"/>
      <c r="BK85" s="32"/>
    </row>
    <row r="86" spans="1:79" ht="15" customHeight="1" x14ac:dyDescent="0.2">
      <c r="A86" s="30">
        <v>1</v>
      </c>
      <c r="B86" s="31"/>
      <c r="C86" s="31"/>
      <c r="D86" s="31"/>
      <c r="E86" s="32"/>
      <c r="F86" s="30">
        <v>2</v>
      </c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2"/>
      <c r="X86" s="30">
        <v>3</v>
      </c>
      <c r="Y86" s="31"/>
      <c r="Z86" s="31"/>
      <c r="AA86" s="31"/>
      <c r="AB86" s="32"/>
      <c r="AC86" s="30">
        <v>4</v>
      </c>
      <c r="AD86" s="31"/>
      <c r="AE86" s="31"/>
      <c r="AF86" s="31"/>
      <c r="AG86" s="32"/>
      <c r="AH86" s="30">
        <v>5</v>
      </c>
      <c r="AI86" s="31"/>
      <c r="AJ86" s="31"/>
      <c r="AK86" s="31"/>
      <c r="AL86" s="32"/>
      <c r="AM86" s="30">
        <v>6</v>
      </c>
      <c r="AN86" s="31"/>
      <c r="AO86" s="31"/>
      <c r="AP86" s="31"/>
      <c r="AQ86" s="32"/>
      <c r="AR86" s="30">
        <v>7</v>
      </c>
      <c r="AS86" s="31"/>
      <c r="AT86" s="31"/>
      <c r="AU86" s="31"/>
      <c r="AV86" s="32"/>
      <c r="AW86" s="30">
        <v>8</v>
      </c>
      <c r="AX86" s="31"/>
      <c r="AY86" s="31"/>
      <c r="AZ86" s="31"/>
      <c r="BA86" s="32"/>
      <c r="BB86" s="30">
        <v>9</v>
      </c>
      <c r="BC86" s="31"/>
      <c r="BD86" s="31"/>
      <c r="BE86" s="31"/>
      <c r="BF86" s="32"/>
      <c r="BG86" s="30">
        <v>10</v>
      </c>
      <c r="BH86" s="31"/>
      <c r="BI86" s="31"/>
      <c r="BJ86" s="31"/>
      <c r="BK86" s="32"/>
    </row>
    <row r="87" spans="1:79" s="1" customFormat="1" ht="15" hidden="1" customHeight="1" x14ac:dyDescent="0.2">
      <c r="A87" s="33" t="s">
        <v>64</v>
      </c>
      <c r="B87" s="34"/>
      <c r="C87" s="34"/>
      <c r="D87" s="34"/>
      <c r="E87" s="35"/>
      <c r="F87" s="33" t="s">
        <v>57</v>
      </c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5"/>
      <c r="X87" s="33" t="s">
        <v>60</v>
      </c>
      <c r="Y87" s="34"/>
      <c r="Z87" s="34"/>
      <c r="AA87" s="34"/>
      <c r="AB87" s="35"/>
      <c r="AC87" s="33" t="s">
        <v>61</v>
      </c>
      <c r="AD87" s="34"/>
      <c r="AE87" s="34"/>
      <c r="AF87" s="34"/>
      <c r="AG87" s="35"/>
      <c r="AH87" s="33" t="s">
        <v>94</v>
      </c>
      <c r="AI87" s="34"/>
      <c r="AJ87" s="34"/>
      <c r="AK87" s="34"/>
      <c r="AL87" s="35"/>
      <c r="AM87" s="50" t="s">
        <v>170</v>
      </c>
      <c r="AN87" s="51"/>
      <c r="AO87" s="51"/>
      <c r="AP87" s="51"/>
      <c r="AQ87" s="52"/>
      <c r="AR87" s="33" t="s">
        <v>62</v>
      </c>
      <c r="AS87" s="34"/>
      <c r="AT87" s="34"/>
      <c r="AU87" s="34"/>
      <c r="AV87" s="35"/>
      <c r="AW87" s="33" t="s">
        <v>63</v>
      </c>
      <c r="AX87" s="34"/>
      <c r="AY87" s="34"/>
      <c r="AZ87" s="34"/>
      <c r="BA87" s="35"/>
      <c r="BB87" s="33" t="s">
        <v>95</v>
      </c>
      <c r="BC87" s="34"/>
      <c r="BD87" s="34"/>
      <c r="BE87" s="34"/>
      <c r="BF87" s="35"/>
      <c r="BG87" s="50" t="s">
        <v>170</v>
      </c>
      <c r="BH87" s="51"/>
      <c r="BI87" s="51"/>
      <c r="BJ87" s="51"/>
      <c r="BK87" s="52"/>
      <c r="CA87" t="s">
        <v>31</v>
      </c>
    </row>
    <row r="88" spans="1:79" s="6" customFormat="1" ht="12.75" customHeight="1" x14ac:dyDescent="0.2">
      <c r="A88" s="88"/>
      <c r="B88" s="86"/>
      <c r="C88" s="86"/>
      <c r="D88" s="86"/>
      <c r="E88" s="87"/>
      <c r="F88" s="88" t="s">
        <v>147</v>
      </c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7"/>
      <c r="X88" s="108"/>
      <c r="Y88" s="109"/>
      <c r="Z88" s="109"/>
      <c r="AA88" s="109"/>
      <c r="AB88" s="110"/>
      <c r="AC88" s="108"/>
      <c r="AD88" s="109"/>
      <c r="AE88" s="109"/>
      <c r="AF88" s="109"/>
      <c r="AG88" s="110"/>
      <c r="AH88" s="104"/>
      <c r="AI88" s="104"/>
      <c r="AJ88" s="104"/>
      <c r="AK88" s="104"/>
      <c r="AL88" s="104"/>
      <c r="AM88" s="104">
        <f>IF(ISNUMBER(X88),X88,0)+IF(ISNUMBER(AC88),AC88,0)</f>
        <v>0</v>
      </c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>
        <f>IF(ISNUMBER(AR88),AR88,0)+IF(ISNUMBER(AW88),AW88,0)</f>
        <v>0</v>
      </c>
      <c r="BH88" s="104"/>
      <c r="BI88" s="104"/>
      <c r="BJ88" s="104"/>
      <c r="BK88" s="104"/>
      <c r="CA88" s="6" t="s">
        <v>32</v>
      </c>
    </row>
    <row r="91" spans="1:79" ht="14.25" customHeight="1" x14ac:dyDescent="0.2">
      <c r="A91" s="42" t="s">
        <v>120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</row>
    <row r="92" spans="1:79" ht="14.25" customHeight="1" x14ac:dyDescent="0.2">
      <c r="A92" s="42" t="s">
        <v>211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</row>
    <row r="93" spans="1:79" ht="15" customHeight="1" x14ac:dyDescent="0.2">
      <c r="A93" s="53" t="s">
        <v>196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</row>
    <row r="94" spans="1:79" ht="23.1" customHeight="1" x14ac:dyDescent="0.2">
      <c r="A94" s="62" t="s">
        <v>6</v>
      </c>
      <c r="B94" s="63"/>
      <c r="C94" s="63"/>
      <c r="D94" s="62" t="s">
        <v>121</v>
      </c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4"/>
      <c r="U94" s="30" t="s">
        <v>197</v>
      </c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2"/>
      <c r="AN94" s="30" t="s">
        <v>200</v>
      </c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2"/>
      <c r="BG94" s="36" t="s">
        <v>208</v>
      </c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</row>
    <row r="95" spans="1:79" ht="52.5" customHeight="1" x14ac:dyDescent="0.2">
      <c r="A95" s="65"/>
      <c r="B95" s="66"/>
      <c r="C95" s="66"/>
      <c r="D95" s="65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7"/>
      <c r="U95" s="30" t="s">
        <v>4</v>
      </c>
      <c r="V95" s="31"/>
      <c r="W95" s="31"/>
      <c r="X95" s="31"/>
      <c r="Y95" s="32"/>
      <c r="Z95" s="30" t="s">
        <v>3</v>
      </c>
      <c r="AA95" s="31"/>
      <c r="AB95" s="31"/>
      <c r="AC95" s="31"/>
      <c r="AD95" s="32"/>
      <c r="AE95" s="46" t="s">
        <v>116</v>
      </c>
      <c r="AF95" s="47"/>
      <c r="AG95" s="47"/>
      <c r="AH95" s="48"/>
      <c r="AI95" s="30" t="s">
        <v>5</v>
      </c>
      <c r="AJ95" s="31"/>
      <c r="AK95" s="31"/>
      <c r="AL95" s="31"/>
      <c r="AM95" s="32"/>
      <c r="AN95" s="30" t="s">
        <v>4</v>
      </c>
      <c r="AO95" s="31"/>
      <c r="AP95" s="31"/>
      <c r="AQ95" s="31"/>
      <c r="AR95" s="32"/>
      <c r="AS95" s="30" t="s">
        <v>3</v>
      </c>
      <c r="AT95" s="31"/>
      <c r="AU95" s="31"/>
      <c r="AV95" s="31"/>
      <c r="AW95" s="32"/>
      <c r="AX95" s="46" t="s">
        <v>116</v>
      </c>
      <c r="AY95" s="47"/>
      <c r="AZ95" s="47"/>
      <c r="BA95" s="48"/>
      <c r="BB95" s="30" t="s">
        <v>96</v>
      </c>
      <c r="BC95" s="31"/>
      <c r="BD95" s="31"/>
      <c r="BE95" s="31"/>
      <c r="BF95" s="32"/>
      <c r="BG95" s="30" t="s">
        <v>4</v>
      </c>
      <c r="BH95" s="31"/>
      <c r="BI95" s="31"/>
      <c r="BJ95" s="31"/>
      <c r="BK95" s="32"/>
      <c r="BL95" s="36" t="s">
        <v>3</v>
      </c>
      <c r="BM95" s="36"/>
      <c r="BN95" s="36"/>
      <c r="BO95" s="36"/>
      <c r="BP95" s="36"/>
      <c r="BQ95" s="49" t="s">
        <v>116</v>
      </c>
      <c r="BR95" s="49"/>
      <c r="BS95" s="49"/>
      <c r="BT95" s="49"/>
      <c r="BU95" s="30" t="s">
        <v>97</v>
      </c>
      <c r="BV95" s="31"/>
      <c r="BW95" s="31"/>
      <c r="BX95" s="31"/>
      <c r="BY95" s="32"/>
    </row>
    <row r="96" spans="1:79" ht="15" customHeight="1" x14ac:dyDescent="0.2">
      <c r="A96" s="30">
        <v>1</v>
      </c>
      <c r="B96" s="31"/>
      <c r="C96" s="31"/>
      <c r="D96" s="30">
        <v>2</v>
      </c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2"/>
      <c r="U96" s="30">
        <v>3</v>
      </c>
      <c r="V96" s="31"/>
      <c r="W96" s="31"/>
      <c r="X96" s="31"/>
      <c r="Y96" s="32"/>
      <c r="Z96" s="30">
        <v>4</v>
      </c>
      <c r="AA96" s="31"/>
      <c r="AB96" s="31"/>
      <c r="AC96" s="31"/>
      <c r="AD96" s="32"/>
      <c r="AE96" s="30">
        <v>5</v>
      </c>
      <c r="AF96" s="31"/>
      <c r="AG96" s="31"/>
      <c r="AH96" s="32"/>
      <c r="AI96" s="30">
        <v>6</v>
      </c>
      <c r="AJ96" s="31"/>
      <c r="AK96" s="31"/>
      <c r="AL96" s="31"/>
      <c r="AM96" s="32"/>
      <c r="AN96" s="30">
        <v>7</v>
      </c>
      <c r="AO96" s="31"/>
      <c r="AP96" s="31"/>
      <c r="AQ96" s="31"/>
      <c r="AR96" s="32"/>
      <c r="AS96" s="30">
        <v>8</v>
      </c>
      <c r="AT96" s="31"/>
      <c r="AU96" s="31"/>
      <c r="AV96" s="31"/>
      <c r="AW96" s="32"/>
      <c r="AX96" s="36">
        <v>9</v>
      </c>
      <c r="AY96" s="36"/>
      <c r="AZ96" s="36"/>
      <c r="BA96" s="36"/>
      <c r="BB96" s="30">
        <v>10</v>
      </c>
      <c r="BC96" s="31"/>
      <c r="BD96" s="31"/>
      <c r="BE96" s="31"/>
      <c r="BF96" s="32"/>
      <c r="BG96" s="30">
        <v>11</v>
      </c>
      <c r="BH96" s="31"/>
      <c r="BI96" s="31"/>
      <c r="BJ96" s="31"/>
      <c r="BK96" s="32"/>
      <c r="BL96" s="36">
        <v>12</v>
      </c>
      <c r="BM96" s="36"/>
      <c r="BN96" s="36"/>
      <c r="BO96" s="36"/>
      <c r="BP96" s="36"/>
      <c r="BQ96" s="30">
        <v>13</v>
      </c>
      <c r="BR96" s="31"/>
      <c r="BS96" s="31"/>
      <c r="BT96" s="32"/>
      <c r="BU96" s="30">
        <v>14</v>
      </c>
      <c r="BV96" s="31"/>
      <c r="BW96" s="31"/>
      <c r="BX96" s="31"/>
      <c r="BY96" s="32"/>
    </row>
    <row r="97" spans="1:79" s="1" customFormat="1" ht="14.25" hidden="1" customHeight="1" x14ac:dyDescent="0.2">
      <c r="A97" s="33" t="s">
        <v>69</v>
      </c>
      <c r="B97" s="34"/>
      <c r="C97" s="34"/>
      <c r="D97" s="33" t="s">
        <v>57</v>
      </c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5"/>
      <c r="U97" s="38" t="s">
        <v>65</v>
      </c>
      <c r="V97" s="38"/>
      <c r="W97" s="38"/>
      <c r="X97" s="38"/>
      <c r="Y97" s="38"/>
      <c r="Z97" s="38" t="s">
        <v>66</v>
      </c>
      <c r="AA97" s="38"/>
      <c r="AB97" s="38"/>
      <c r="AC97" s="38"/>
      <c r="AD97" s="38"/>
      <c r="AE97" s="38" t="s">
        <v>91</v>
      </c>
      <c r="AF97" s="38"/>
      <c r="AG97" s="38"/>
      <c r="AH97" s="38"/>
      <c r="AI97" s="44" t="s">
        <v>169</v>
      </c>
      <c r="AJ97" s="44"/>
      <c r="AK97" s="44"/>
      <c r="AL97" s="44"/>
      <c r="AM97" s="44"/>
      <c r="AN97" s="38" t="s">
        <v>67</v>
      </c>
      <c r="AO97" s="38"/>
      <c r="AP97" s="38"/>
      <c r="AQ97" s="38"/>
      <c r="AR97" s="38"/>
      <c r="AS97" s="38" t="s">
        <v>68</v>
      </c>
      <c r="AT97" s="38"/>
      <c r="AU97" s="38"/>
      <c r="AV97" s="38"/>
      <c r="AW97" s="38"/>
      <c r="AX97" s="38" t="s">
        <v>92</v>
      </c>
      <c r="AY97" s="38"/>
      <c r="AZ97" s="38"/>
      <c r="BA97" s="38"/>
      <c r="BB97" s="44" t="s">
        <v>169</v>
      </c>
      <c r="BC97" s="44"/>
      <c r="BD97" s="44"/>
      <c r="BE97" s="44"/>
      <c r="BF97" s="44"/>
      <c r="BG97" s="38" t="s">
        <v>58</v>
      </c>
      <c r="BH97" s="38"/>
      <c r="BI97" s="38"/>
      <c r="BJ97" s="38"/>
      <c r="BK97" s="38"/>
      <c r="BL97" s="38" t="s">
        <v>59</v>
      </c>
      <c r="BM97" s="38"/>
      <c r="BN97" s="38"/>
      <c r="BO97" s="38"/>
      <c r="BP97" s="38"/>
      <c r="BQ97" s="38" t="s">
        <v>93</v>
      </c>
      <c r="BR97" s="38"/>
      <c r="BS97" s="38"/>
      <c r="BT97" s="38"/>
      <c r="BU97" s="44" t="s">
        <v>169</v>
      </c>
      <c r="BV97" s="44"/>
      <c r="BW97" s="44"/>
      <c r="BX97" s="44"/>
      <c r="BY97" s="44"/>
      <c r="CA97" t="s">
        <v>33</v>
      </c>
    </row>
    <row r="98" spans="1:79" s="100" customFormat="1" ht="25.5" customHeight="1" x14ac:dyDescent="0.2">
      <c r="A98" s="90">
        <v>1</v>
      </c>
      <c r="B98" s="91"/>
      <c r="C98" s="91"/>
      <c r="D98" s="93" t="s">
        <v>181</v>
      </c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5"/>
      <c r="U98" s="97">
        <v>0</v>
      </c>
      <c r="V98" s="98"/>
      <c r="W98" s="98"/>
      <c r="X98" s="98"/>
      <c r="Y98" s="99"/>
      <c r="Z98" s="97">
        <v>0</v>
      </c>
      <c r="AA98" s="98"/>
      <c r="AB98" s="98"/>
      <c r="AC98" s="98"/>
      <c r="AD98" s="99"/>
      <c r="AE98" s="97">
        <v>0</v>
      </c>
      <c r="AF98" s="98"/>
      <c r="AG98" s="98"/>
      <c r="AH98" s="99"/>
      <c r="AI98" s="97">
        <f>IF(ISNUMBER(U98),U98,0)+IF(ISNUMBER(Z98),Z98,0)</f>
        <v>0</v>
      </c>
      <c r="AJ98" s="98"/>
      <c r="AK98" s="98"/>
      <c r="AL98" s="98"/>
      <c r="AM98" s="99"/>
      <c r="AN98" s="97">
        <v>474864</v>
      </c>
      <c r="AO98" s="98"/>
      <c r="AP98" s="98"/>
      <c r="AQ98" s="98"/>
      <c r="AR98" s="99"/>
      <c r="AS98" s="97">
        <v>30000</v>
      </c>
      <c r="AT98" s="98"/>
      <c r="AU98" s="98"/>
      <c r="AV98" s="98"/>
      <c r="AW98" s="99"/>
      <c r="AX98" s="97">
        <v>30000</v>
      </c>
      <c r="AY98" s="98"/>
      <c r="AZ98" s="98"/>
      <c r="BA98" s="99"/>
      <c r="BB98" s="97">
        <f>IF(ISNUMBER(AN98),AN98,0)+IF(ISNUMBER(AS98),AS98,0)</f>
        <v>504864</v>
      </c>
      <c r="BC98" s="98"/>
      <c r="BD98" s="98"/>
      <c r="BE98" s="98"/>
      <c r="BF98" s="99"/>
      <c r="BG98" s="97">
        <v>1025343</v>
      </c>
      <c r="BH98" s="98"/>
      <c r="BI98" s="98"/>
      <c r="BJ98" s="98"/>
      <c r="BK98" s="99"/>
      <c r="BL98" s="97">
        <v>0</v>
      </c>
      <c r="BM98" s="98"/>
      <c r="BN98" s="98"/>
      <c r="BO98" s="98"/>
      <c r="BP98" s="99"/>
      <c r="BQ98" s="97">
        <v>0</v>
      </c>
      <c r="BR98" s="98"/>
      <c r="BS98" s="98"/>
      <c r="BT98" s="99"/>
      <c r="BU98" s="97">
        <f>IF(ISNUMBER(BG98),BG98,0)+IF(ISNUMBER(BL98),BL98,0)</f>
        <v>1025343</v>
      </c>
      <c r="BV98" s="98"/>
      <c r="BW98" s="98"/>
      <c r="BX98" s="98"/>
      <c r="BY98" s="99"/>
      <c r="CA98" s="100" t="s">
        <v>34</v>
      </c>
    </row>
    <row r="99" spans="1:79" s="6" customFormat="1" ht="12.75" customHeight="1" x14ac:dyDescent="0.2">
      <c r="A99" s="88"/>
      <c r="B99" s="86"/>
      <c r="C99" s="86"/>
      <c r="D99" s="101" t="s">
        <v>147</v>
      </c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3"/>
      <c r="U99" s="105">
        <v>0</v>
      </c>
      <c r="V99" s="106"/>
      <c r="W99" s="106"/>
      <c r="X99" s="106"/>
      <c r="Y99" s="107"/>
      <c r="Z99" s="105">
        <v>0</v>
      </c>
      <c r="AA99" s="106"/>
      <c r="AB99" s="106"/>
      <c r="AC99" s="106"/>
      <c r="AD99" s="107"/>
      <c r="AE99" s="105">
        <v>0</v>
      </c>
      <c r="AF99" s="106"/>
      <c r="AG99" s="106"/>
      <c r="AH99" s="107"/>
      <c r="AI99" s="105">
        <f>IF(ISNUMBER(U99),U99,0)+IF(ISNUMBER(Z99),Z99,0)</f>
        <v>0</v>
      </c>
      <c r="AJ99" s="106"/>
      <c r="AK99" s="106"/>
      <c r="AL99" s="106"/>
      <c r="AM99" s="107"/>
      <c r="AN99" s="105">
        <v>474864</v>
      </c>
      <c r="AO99" s="106"/>
      <c r="AP99" s="106"/>
      <c r="AQ99" s="106"/>
      <c r="AR99" s="107"/>
      <c r="AS99" s="105">
        <v>30000</v>
      </c>
      <c r="AT99" s="106"/>
      <c r="AU99" s="106"/>
      <c r="AV99" s="106"/>
      <c r="AW99" s="107"/>
      <c r="AX99" s="105">
        <v>30000</v>
      </c>
      <c r="AY99" s="106"/>
      <c r="AZ99" s="106"/>
      <c r="BA99" s="107"/>
      <c r="BB99" s="105">
        <f>IF(ISNUMBER(AN99),AN99,0)+IF(ISNUMBER(AS99),AS99,0)</f>
        <v>504864</v>
      </c>
      <c r="BC99" s="106"/>
      <c r="BD99" s="106"/>
      <c r="BE99" s="106"/>
      <c r="BF99" s="107"/>
      <c r="BG99" s="105">
        <v>1025343</v>
      </c>
      <c r="BH99" s="106"/>
      <c r="BI99" s="106"/>
      <c r="BJ99" s="106"/>
      <c r="BK99" s="107"/>
      <c r="BL99" s="105">
        <v>0</v>
      </c>
      <c r="BM99" s="106"/>
      <c r="BN99" s="106"/>
      <c r="BO99" s="106"/>
      <c r="BP99" s="107"/>
      <c r="BQ99" s="105">
        <v>0</v>
      </c>
      <c r="BR99" s="106"/>
      <c r="BS99" s="106"/>
      <c r="BT99" s="107"/>
      <c r="BU99" s="105">
        <f>IF(ISNUMBER(BG99),BG99,0)+IF(ISNUMBER(BL99),BL99,0)</f>
        <v>1025343</v>
      </c>
      <c r="BV99" s="106"/>
      <c r="BW99" s="106"/>
      <c r="BX99" s="106"/>
      <c r="BY99" s="107"/>
    </row>
    <row r="101" spans="1:79" ht="14.25" customHeight="1" x14ac:dyDescent="0.2">
      <c r="A101" s="42" t="s">
        <v>226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</row>
    <row r="102" spans="1:79" ht="15" customHeight="1" x14ac:dyDescent="0.2">
      <c r="A102" s="45" t="s">
        <v>196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</row>
    <row r="103" spans="1:79" ht="23.1" customHeight="1" x14ac:dyDescent="0.2">
      <c r="A103" s="62" t="s">
        <v>6</v>
      </c>
      <c r="B103" s="63"/>
      <c r="C103" s="63"/>
      <c r="D103" s="62" t="s">
        <v>121</v>
      </c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4"/>
      <c r="U103" s="36" t="s">
        <v>218</v>
      </c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 t="s">
        <v>223</v>
      </c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</row>
    <row r="104" spans="1:79" ht="54" customHeight="1" x14ac:dyDescent="0.2">
      <c r="A104" s="65"/>
      <c r="B104" s="66"/>
      <c r="C104" s="66"/>
      <c r="D104" s="65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7"/>
      <c r="U104" s="30" t="s">
        <v>4</v>
      </c>
      <c r="V104" s="31"/>
      <c r="W104" s="31"/>
      <c r="X104" s="31"/>
      <c r="Y104" s="32"/>
      <c r="Z104" s="30" t="s">
        <v>3</v>
      </c>
      <c r="AA104" s="31"/>
      <c r="AB104" s="31"/>
      <c r="AC104" s="31"/>
      <c r="AD104" s="32"/>
      <c r="AE104" s="46" t="s">
        <v>116</v>
      </c>
      <c r="AF104" s="47"/>
      <c r="AG104" s="47"/>
      <c r="AH104" s="47"/>
      <c r="AI104" s="48"/>
      <c r="AJ104" s="30" t="s">
        <v>5</v>
      </c>
      <c r="AK104" s="31"/>
      <c r="AL104" s="31"/>
      <c r="AM104" s="31"/>
      <c r="AN104" s="32"/>
      <c r="AO104" s="30" t="s">
        <v>4</v>
      </c>
      <c r="AP104" s="31"/>
      <c r="AQ104" s="31"/>
      <c r="AR104" s="31"/>
      <c r="AS104" s="32"/>
      <c r="AT104" s="30" t="s">
        <v>3</v>
      </c>
      <c r="AU104" s="31"/>
      <c r="AV104" s="31"/>
      <c r="AW104" s="31"/>
      <c r="AX104" s="32"/>
      <c r="AY104" s="46" t="s">
        <v>116</v>
      </c>
      <c r="AZ104" s="47"/>
      <c r="BA104" s="47"/>
      <c r="BB104" s="47"/>
      <c r="BC104" s="48"/>
      <c r="BD104" s="36" t="s">
        <v>96</v>
      </c>
      <c r="BE104" s="36"/>
      <c r="BF104" s="36"/>
      <c r="BG104" s="36"/>
      <c r="BH104" s="36"/>
    </row>
    <row r="105" spans="1:79" ht="15" customHeight="1" x14ac:dyDescent="0.2">
      <c r="A105" s="30" t="s">
        <v>168</v>
      </c>
      <c r="B105" s="31"/>
      <c r="C105" s="31"/>
      <c r="D105" s="30">
        <v>2</v>
      </c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2"/>
      <c r="U105" s="30">
        <v>3</v>
      </c>
      <c r="V105" s="31"/>
      <c r="W105" s="31"/>
      <c r="X105" s="31"/>
      <c r="Y105" s="32"/>
      <c r="Z105" s="30">
        <v>4</v>
      </c>
      <c r="AA105" s="31"/>
      <c r="AB105" s="31"/>
      <c r="AC105" s="31"/>
      <c r="AD105" s="32"/>
      <c r="AE105" s="30">
        <v>5</v>
      </c>
      <c r="AF105" s="31"/>
      <c r="AG105" s="31"/>
      <c r="AH105" s="31"/>
      <c r="AI105" s="32"/>
      <c r="AJ105" s="30">
        <v>6</v>
      </c>
      <c r="AK105" s="31"/>
      <c r="AL105" s="31"/>
      <c r="AM105" s="31"/>
      <c r="AN105" s="32"/>
      <c r="AO105" s="30">
        <v>7</v>
      </c>
      <c r="AP105" s="31"/>
      <c r="AQ105" s="31"/>
      <c r="AR105" s="31"/>
      <c r="AS105" s="32"/>
      <c r="AT105" s="30">
        <v>8</v>
      </c>
      <c r="AU105" s="31"/>
      <c r="AV105" s="31"/>
      <c r="AW105" s="31"/>
      <c r="AX105" s="32"/>
      <c r="AY105" s="30">
        <v>9</v>
      </c>
      <c r="AZ105" s="31"/>
      <c r="BA105" s="31"/>
      <c r="BB105" s="31"/>
      <c r="BC105" s="32"/>
      <c r="BD105" s="30">
        <v>10</v>
      </c>
      <c r="BE105" s="31"/>
      <c r="BF105" s="31"/>
      <c r="BG105" s="31"/>
      <c r="BH105" s="32"/>
    </row>
    <row r="106" spans="1:79" s="1" customFormat="1" ht="12.75" hidden="1" customHeight="1" x14ac:dyDescent="0.2">
      <c r="A106" s="33" t="s">
        <v>69</v>
      </c>
      <c r="B106" s="34"/>
      <c r="C106" s="34"/>
      <c r="D106" s="33" t="s">
        <v>57</v>
      </c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5"/>
      <c r="U106" s="33" t="s">
        <v>60</v>
      </c>
      <c r="V106" s="34"/>
      <c r="W106" s="34"/>
      <c r="X106" s="34"/>
      <c r="Y106" s="35"/>
      <c r="Z106" s="33" t="s">
        <v>61</v>
      </c>
      <c r="AA106" s="34"/>
      <c r="AB106" s="34"/>
      <c r="AC106" s="34"/>
      <c r="AD106" s="35"/>
      <c r="AE106" s="33" t="s">
        <v>94</v>
      </c>
      <c r="AF106" s="34"/>
      <c r="AG106" s="34"/>
      <c r="AH106" s="34"/>
      <c r="AI106" s="35"/>
      <c r="AJ106" s="50" t="s">
        <v>170</v>
      </c>
      <c r="AK106" s="51"/>
      <c r="AL106" s="51"/>
      <c r="AM106" s="51"/>
      <c r="AN106" s="52"/>
      <c r="AO106" s="33" t="s">
        <v>62</v>
      </c>
      <c r="AP106" s="34"/>
      <c r="AQ106" s="34"/>
      <c r="AR106" s="34"/>
      <c r="AS106" s="35"/>
      <c r="AT106" s="33" t="s">
        <v>63</v>
      </c>
      <c r="AU106" s="34"/>
      <c r="AV106" s="34"/>
      <c r="AW106" s="34"/>
      <c r="AX106" s="35"/>
      <c r="AY106" s="33" t="s">
        <v>95</v>
      </c>
      <c r="AZ106" s="34"/>
      <c r="BA106" s="34"/>
      <c r="BB106" s="34"/>
      <c r="BC106" s="35"/>
      <c r="BD106" s="44" t="s">
        <v>170</v>
      </c>
      <c r="BE106" s="44"/>
      <c r="BF106" s="44"/>
      <c r="BG106" s="44"/>
      <c r="BH106" s="44"/>
      <c r="CA106" s="1" t="s">
        <v>35</v>
      </c>
    </row>
    <row r="107" spans="1:79" s="100" customFormat="1" ht="25.5" customHeight="1" x14ac:dyDescent="0.2">
      <c r="A107" s="90">
        <v>1</v>
      </c>
      <c r="B107" s="91"/>
      <c r="C107" s="91"/>
      <c r="D107" s="93" t="s">
        <v>181</v>
      </c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5"/>
      <c r="U107" s="97">
        <v>1079796</v>
      </c>
      <c r="V107" s="98"/>
      <c r="W107" s="98"/>
      <c r="X107" s="98"/>
      <c r="Y107" s="99"/>
      <c r="Z107" s="97">
        <v>0</v>
      </c>
      <c r="AA107" s="98"/>
      <c r="AB107" s="98"/>
      <c r="AC107" s="98"/>
      <c r="AD107" s="99"/>
      <c r="AE107" s="96">
        <v>0</v>
      </c>
      <c r="AF107" s="96"/>
      <c r="AG107" s="96"/>
      <c r="AH107" s="96"/>
      <c r="AI107" s="96"/>
      <c r="AJ107" s="111">
        <f>IF(ISNUMBER(U107),U107,0)+IF(ISNUMBER(Z107),Z107,0)</f>
        <v>1079796</v>
      </c>
      <c r="AK107" s="111"/>
      <c r="AL107" s="111"/>
      <c r="AM107" s="111"/>
      <c r="AN107" s="111"/>
      <c r="AO107" s="96">
        <v>1159422</v>
      </c>
      <c r="AP107" s="96"/>
      <c r="AQ107" s="96"/>
      <c r="AR107" s="96"/>
      <c r="AS107" s="96"/>
      <c r="AT107" s="111">
        <v>0</v>
      </c>
      <c r="AU107" s="111"/>
      <c r="AV107" s="111"/>
      <c r="AW107" s="111"/>
      <c r="AX107" s="111"/>
      <c r="AY107" s="96">
        <v>0</v>
      </c>
      <c r="AZ107" s="96"/>
      <c r="BA107" s="96"/>
      <c r="BB107" s="96"/>
      <c r="BC107" s="96"/>
      <c r="BD107" s="111">
        <f>IF(ISNUMBER(AO107),AO107,0)+IF(ISNUMBER(AT107),AT107,0)</f>
        <v>1159422</v>
      </c>
      <c r="BE107" s="111"/>
      <c r="BF107" s="111"/>
      <c r="BG107" s="111"/>
      <c r="BH107" s="111"/>
      <c r="CA107" s="100" t="s">
        <v>36</v>
      </c>
    </row>
    <row r="108" spans="1:79" s="6" customFormat="1" ht="12.75" customHeight="1" x14ac:dyDescent="0.2">
      <c r="A108" s="88"/>
      <c r="B108" s="86"/>
      <c r="C108" s="86"/>
      <c r="D108" s="101" t="s">
        <v>147</v>
      </c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3"/>
      <c r="U108" s="105">
        <v>1079796</v>
      </c>
      <c r="V108" s="106"/>
      <c r="W108" s="106"/>
      <c r="X108" s="106"/>
      <c r="Y108" s="107"/>
      <c r="Z108" s="105">
        <v>0</v>
      </c>
      <c r="AA108" s="106"/>
      <c r="AB108" s="106"/>
      <c r="AC108" s="106"/>
      <c r="AD108" s="107"/>
      <c r="AE108" s="104">
        <v>0</v>
      </c>
      <c r="AF108" s="104"/>
      <c r="AG108" s="104"/>
      <c r="AH108" s="104"/>
      <c r="AI108" s="104"/>
      <c r="AJ108" s="89">
        <f>IF(ISNUMBER(U108),U108,0)+IF(ISNUMBER(Z108),Z108,0)</f>
        <v>1079796</v>
      </c>
      <c r="AK108" s="89"/>
      <c r="AL108" s="89"/>
      <c r="AM108" s="89"/>
      <c r="AN108" s="89"/>
      <c r="AO108" s="104">
        <v>1159422</v>
      </c>
      <c r="AP108" s="104"/>
      <c r="AQ108" s="104"/>
      <c r="AR108" s="104"/>
      <c r="AS108" s="104"/>
      <c r="AT108" s="89">
        <v>0</v>
      </c>
      <c r="AU108" s="89"/>
      <c r="AV108" s="89"/>
      <c r="AW108" s="89"/>
      <c r="AX108" s="89"/>
      <c r="AY108" s="104">
        <v>0</v>
      </c>
      <c r="AZ108" s="104"/>
      <c r="BA108" s="104"/>
      <c r="BB108" s="104"/>
      <c r="BC108" s="104"/>
      <c r="BD108" s="89">
        <f>IF(ISNUMBER(AO108),AO108,0)+IF(ISNUMBER(AT108),AT108,0)</f>
        <v>1159422</v>
      </c>
      <c r="BE108" s="89"/>
      <c r="BF108" s="89"/>
      <c r="BG108" s="89"/>
      <c r="BH108" s="89"/>
    </row>
    <row r="109" spans="1:79" s="5" customFormat="1" ht="12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</row>
    <row r="111" spans="1:79" ht="14.25" customHeight="1" x14ac:dyDescent="0.2">
      <c r="A111" s="42" t="s">
        <v>152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</row>
    <row r="112" spans="1:79" ht="14.25" customHeight="1" x14ac:dyDescent="0.2">
      <c r="A112" s="42" t="s">
        <v>212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</row>
    <row r="113" spans="1:79" ht="23.1" customHeight="1" x14ac:dyDescent="0.2">
      <c r="A113" s="62" t="s">
        <v>6</v>
      </c>
      <c r="B113" s="63"/>
      <c r="C113" s="63"/>
      <c r="D113" s="36" t="s">
        <v>9</v>
      </c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 t="s">
        <v>8</v>
      </c>
      <c r="R113" s="36"/>
      <c r="S113" s="36"/>
      <c r="T113" s="36"/>
      <c r="U113" s="36"/>
      <c r="V113" s="36" t="s">
        <v>7</v>
      </c>
      <c r="W113" s="36"/>
      <c r="X113" s="36"/>
      <c r="Y113" s="36"/>
      <c r="Z113" s="36"/>
      <c r="AA113" s="36"/>
      <c r="AB113" s="36"/>
      <c r="AC113" s="36"/>
      <c r="AD113" s="36"/>
      <c r="AE113" s="36"/>
      <c r="AF113" s="30" t="s">
        <v>197</v>
      </c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2"/>
      <c r="AU113" s="30" t="s">
        <v>200</v>
      </c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2"/>
      <c r="BJ113" s="30" t="s">
        <v>208</v>
      </c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2"/>
    </row>
    <row r="114" spans="1:79" ht="32.25" customHeight="1" x14ac:dyDescent="0.2">
      <c r="A114" s="65"/>
      <c r="B114" s="66"/>
      <c r="C114" s="6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 t="s">
        <v>4</v>
      </c>
      <c r="AG114" s="36"/>
      <c r="AH114" s="36"/>
      <c r="AI114" s="36"/>
      <c r="AJ114" s="36"/>
      <c r="AK114" s="36" t="s">
        <v>3</v>
      </c>
      <c r="AL114" s="36"/>
      <c r="AM114" s="36"/>
      <c r="AN114" s="36"/>
      <c r="AO114" s="36"/>
      <c r="AP114" s="36" t="s">
        <v>123</v>
      </c>
      <c r="AQ114" s="36"/>
      <c r="AR114" s="36"/>
      <c r="AS114" s="36"/>
      <c r="AT114" s="36"/>
      <c r="AU114" s="36" t="s">
        <v>4</v>
      </c>
      <c r="AV114" s="36"/>
      <c r="AW114" s="36"/>
      <c r="AX114" s="36"/>
      <c r="AY114" s="36"/>
      <c r="AZ114" s="36" t="s">
        <v>3</v>
      </c>
      <c r="BA114" s="36"/>
      <c r="BB114" s="36"/>
      <c r="BC114" s="36"/>
      <c r="BD114" s="36"/>
      <c r="BE114" s="36" t="s">
        <v>90</v>
      </c>
      <c r="BF114" s="36"/>
      <c r="BG114" s="36"/>
      <c r="BH114" s="36"/>
      <c r="BI114" s="36"/>
      <c r="BJ114" s="36" t="s">
        <v>4</v>
      </c>
      <c r="BK114" s="36"/>
      <c r="BL114" s="36"/>
      <c r="BM114" s="36"/>
      <c r="BN114" s="36"/>
      <c r="BO114" s="36" t="s">
        <v>3</v>
      </c>
      <c r="BP114" s="36"/>
      <c r="BQ114" s="36"/>
      <c r="BR114" s="36"/>
      <c r="BS114" s="36"/>
      <c r="BT114" s="36" t="s">
        <v>97</v>
      </c>
      <c r="BU114" s="36"/>
      <c r="BV114" s="36"/>
      <c r="BW114" s="36"/>
      <c r="BX114" s="36"/>
    </row>
    <row r="115" spans="1:79" ht="15" customHeight="1" x14ac:dyDescent="0.2">
      <c r="A115" s="30">
        <v>1</v>
      </c>
      <c r="B115" s="31"/>
      <c r="C115" s="31"/>
      <c r="D115" s="36">
        <v>2</v>
      </c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>
        <v>3</v>
      </c>
      <c r="R115" s="36"/>
      <c r="S115" s="36"/>
      <c r="T115" s="36"/>
      <c r="U115" s="36"/>
      <c r="V115" s="36">
        <v>4</v>
      </c>
      <c r="W115" s="36"/>
      <c r="X115" s="36"/>
      <c r="Y115" s="36"/>
      <c r="Z115" s="36"/>
      <c r="AA115" s="36"/>
      <c r="AB115" s="36"/>
      <c r="AC115" s="36"/>
      <c r="AD115" s="36"/>
      <c r="AE115" s="36"/>
      <c r="AF115" s="36">
        <v>5</v>
      </c>
      <c r="AG115" s="36"/>
      <c r="AH115" s="36"/>
      <c r="AI115" s="36"/>
      <c r="AJ115" s="36"/>
      <c r="AK115" s="36">
        <v>6</v>
      </c>
      <c r="AL115" s="36"/>
      <c r="AM115" s="36"/>
      <c r="AN115" s="36"/>
      <c r="AO115" s="36"/>
      <c r="AP115" s="36">
        <v>7</v>
      </c>
      <c r="AQ115" s="36"/>
      <c r="AR115" s="36"/>
      <c r="AS115" s="36"/>
      <c r="AT115" s="36"/>
      <c r="AU115" s="36">
        <v>8</v>
      </c>
      <c r="AV115" s="36"/>
      <c r="AW115" s="36"/>
      <c r="AX115" s="36"/>
      <c r="AY115" s="36"/>
      <c r="AZ115" s="36">
        <v>9</v>
      </c>
      <c r="BA115" s="36"/>
      <c r="BB115" s="36"/>
      <c r="BC115" s="36"/>
      <c r="BD115" s="36"/>
      <c r="BE115" s="36">
        <v>10</v>
      </c>
      <c r="BF115" s="36"/>
      <c r="BG115" s="36"/>
      <c r="BH115" s="36"/>
      <c r="BI115" s="36"/>
      <c r="BJ115" s="36">
        <v>11</v>
      </c>
      <c r="BK115" s="36"/>
      <c r="BL115" s="36"/>
      <c r="BM115" s="36"/>
      <c r="BN115" s="36"/>
      <c r="BO115" s="36">
        <v>12</v>
      </c>
      <c r="BP115" s="36"/>
      <c r="BQ115" s="36"/>
      <c r="BR115" s="36"/>
      <c r="BS115" s="36"/>
      <c r="BT115" s="36">
        <v>13</v>
      </c>
      <c r="BU115" s="36"/>
      <c r="BV115" s="36"/>
      <c r="BW115" s="36"/>
      <c r="BX115" s="36"/>
    </row>
    <row r="116" spans="1:79" ht="10.5" hidden="1" customHeight="1" x14ac:dyDescent="0.2">
      <c r="A116" s="33" t="s">
        <v>154</v>
      </c>
      <c r="B116" s="34"/>
      <c r="C116" s="34"/>
      <c r="D116" s="36" t="s">
        <v>57</v>
      </c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 t="s">
        <v>70</v>
      </c>
      <c r="R116" s="36"/>
      <c r="S116" s="36"/>
      <c r="T116" s="36"/>
      <c r="U116" s="36"/>
      <c r="V116" s="36" t="s">
        <v>71</v>
      </c>
      <c r="W116" s="36"/>
      <c r="X116" s="36"/>
      <c r="Y116" s="36"/>
      <c r="Z116" s="36"/>
      <c r="AA116" s="36"/>
      <c r="AB116" s="36"/>
      <c r="AC116" s="36"/>
      <c r="AD116" s="36"/>
      <c r="AE116" s="36"/>
      <c r="AF116" s="38" t="s">
        <v>111</v>
      </c>
      <c r="AG116" s="38"/>
      <c r="AH116" s="38"/>
      <c r="AI116" s="38"/>
      <c r="AJ116" s="38"/>
      <c r="AK116" s="37" t="s">
        <v>112</v>
      </c>
      <c r="AL116" s="37"/>
      <c r="AM116" s="37"/>
      <c r="AN116" s="37"/>
      <c r="AO116" s="37"/>
      <c r="AP116" s="44" t="s">
        <v>122</v>
      </c>
      <c r="AQ116" s="44"/>
      <c r="AR116" s="44"/>
      <c r="AS116" s="44"/>
      <c r="AT116" s="44"/>
      <c r="AU116" s="38" t="s">
        <v>113</v>
      </c>
      <c r="AV116" s="38"/>
      <c r="AW116" s="38"/>
      <c r="AX116" s="38"/>
      <c r="AY116" s="38"/>
      <c r="AZ116" s="37" t="s">
        <v>114</v>
      </c>
      <c r="BA116" s="37"/>
      <c r="BB116" s="37"/>
      <c r="BC116" s="37"/>
      <c r="BD116" s="37"/>
      <c r="BE116" s="44" t="s">
        <v>122</v>
      </c>
      <c r="BF116" s="44"/>
      <c r="BG116" s="44"/>
      <c r="BH116" s="44"/>
      <c r="BI116" s="44"/>
      <c r="BJ116" s="38" t="s">
        <v>105</v>
      </c>
      <c r="BK116" s="38"/>
      <c r="BL116" s="38"/>
      <c r="BM116" s="38"/>
      <c r="BN116" s="38"/>
      <c r="BO116" s="37" t="s">
        <v>106</v>
      </c>
      <c r="BP116" s="37"/>
      <c r="BQ116" s="37"/>
      <c r="BR116" s="37"/>
      <c r="BS116" s="37"/>
      <c r="BT116" s="44" t="s">
        <v>122</v>
      </c>
      <c r="BU116" s="44"/>
      <c r="BV116" s="44"/>
      <c r="BW116" s="44"/>
      <c r="BX116" s="44"/>
      <c r="CA116" t="s">
        <v>37</v>
      </c>
    </row>
    <row r="117" spans="1:79" s="4" customFormat="1" ht="15" customHeight="1" x14ac:dyDescent="0.2">
      <c r="A117" s="33"/>
      <c r="B117" s="34"/>
      <c r="C117" s="34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CA117" s="4" t="s">
        <v>38</v>
      </c>
    </row>
    <row r="119" spans="1:79" ht="14.25" customHeight="1" x14ac:dyDescent="0.2">
      <c r="A119" s="42" t="s">
        <v>227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</row>
    <row r="120" spans="1:79" ht="23.1" customHeight="1" x14ac:dyDescent="0.2">
      <c r="A120" s="62" t="s">
        <v>6</v>
      </c>
      <c r="B120" s="63"/>
      <c r="C120" s="63"/>
      <c r="D120" s="36" t="s">
        <v>9</v>
      </c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 t="s">
        <v>8</v>
      </c>
      <c r="R120" s="36"/>
      <c r="S120" s="36"/>
      <c r="T120" s="36"/>
      <c r="U120" s="36"/>
      <c r="V120" s="36" t="s">
        <v>7</v>
      </c>
      <c r="W120" s="36"/>
      <c r="X120" s="36"/>
      <c r="Y120" s="36"/>
      <c r="Z120" s="36"/>
      <c r="AA120" s="36"/>
      <c r="AB120" s="36"/>
      <c r="AC120" s="36"/>
      <c r="AD120" s="36"/>
      <c r="AE120" s="36"/>
      <c r="AF120" s="30" t="s">
        <v>218</v>
      </c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2"/>
      <c r="AU120" s="30" t="s">
        <v>223</v>
      </c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2"/>
    </row>
    <row r="121" spans="1:79" ht="28.5" customHeight="1" x14ac:dyDescent="0.2">
      <c r="A121" s="65"/>
      <c r="B121" s="66"/>
      <c r="C121" s="6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 t="s">
        <v>4</v>
      </c>
      <c r="AG121" s="36"/>
      <c r="AH121" s="36"/>
      <c r="AI121" s="36"/>
      <c r="AJ121" s="36"/>
      <c r="AK121" s="36" t="s">
        <v>3</v>
      </c>
      <c r="AL121" s="36"/>
      <c r="AM121" s="36"/>
      <c r="AN121" s="36"/>
      <c r="AO121" s="36"/>
      <c r="AP121" s="36" t="s">
        <v>123</v>
      </c>
      <c r="AQ121" s="36"/>
      <c r="AR121" s="36"/>
      <c r="AS121" s="36"/>
      <c r="AT121" s="36"/>
      <c r="AU121" s="36" t="s">
        <v>4</v>
      </c>
      <c r="AV121" s="36"/>
      <c r="AW121" s="36"/>
      <c r="AX121" s="36"/>
      <c r="AY121" s="36"/>
      <c r="AZ121" s="36" t="s">
        <v>3</v>
      </c>
      <c r="BA121" s="36"/>
      <c r="BB121" s="36"/>
      <c r="BC121" s="36"/>
      <c r="BD121" s="36"/>
      <c r="BE121" s="36" t="s">
        <v>90</v>
      </c>
      <c r="BF121" s="36"/>
      <c r="BG121" s="36"/>
      <c r="BH121" s="36"/>
      <c r="BI121" s="36"/>
    </row>
    <row r="122" spans="1:79" ht="15" customHeight="1" x14ac:dyDescent="0.2">
      <c r="A122" s="30">
        <v>1</v>
      </c>
      <c r="B122" s="31"/>
      <c r="C122" s="31"/>
      <c r="D122" s="36">
        <v>2</v>
      </c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>
        <v>3</v>
      </c>
      <c r="R122" s="36"/>
      <c r="S122" s="36"/>
      <c r="T122" s="36"/>
      <c r="U122" s="36"/>
      <c r="V122" s="36">
        <v>4</v>
      </c>
      <c r="W122" s="36"/>
      <c r="X122" s="36"/>
      <c r="Y122" s="36"/>
      <c r="Z122" s="36"/>
      <c r="AA122" s="36"/>
      <c r="AB122" s="36"/>
      <c r="AC122" s="36"/>
      <c r="AD122" s="36"/>
      <c r="AE122" s="36"/>
      <c r="AF122" s="36">
        <v>5</v>
      </c>
      <c r="AG122" s="36"/>
      <c r="AH122" s="36"/>
      <c r="AI122" s="36"/>
      <c r="AJ122" s="36"/>
      <c r="AK122" s="36">
        <v>6</v>
      </c>
      <c r="AL122" s="36"/>
      <c r="AM122" s="36"/>
      <c r="AN122" s="36"/>
      <c r="AO122" s="36"/>
      <c r="AP122" s="36">
        <v>7</v>
      </c>
      <c r="AQ122" s="36"/>
      <c r="AR122" s="36"/>
      <c r="AS122" s="36"/>
      <c r="AT122" s="36"/>
      <c r="AU122" s="36">
        <v>8</v>
      </c>
      <c r="AV122" s="36"/>
      <c r="AW122" s="36"/>
      <c r="AX122" s="36"/>
      <c r="AY122" s="36"/>
      <c r="AZ122" s="36">
        <v>9</v>
      </c>
      <c r="BA122" s="36"/>
      <c r="BB122" s="36"/>
      <c r="BC122" s="36"/>
      <c r="BD122" s="36"/>
      <c r="BE122" s="36">
        <v>10</v>
      </c>
      <c r="BF122" s="36"/>
      <c r="BG122" s="36"/>
      <c r="BH122" s="36"/>
      <c r="BI122" s="36"/>
    </row>
    <row r="123" spans="1:79" ht="15.75" hidden="1" customHeight="1" x14ac:dyDescent="0.2">
      <c r="A123" s="33" t="s">
        <v>154</v>
      </c>
      <c r="B123" s="34"/>
      <c r="C123" s="34"/>
      <c r="D123" s="36" t="s">
        <v>57</v>
      </c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 t="s">
        <v>70</v>
      </c>
      <c r="R123" s="36"/>
      <c r="S123" s="36"/>
      <c r="T123" s="36"/>
      <c r="U123" s="36"/>
      <c r="V123" s="36" t="s">
        <v>71</v>
      </c>
      <c r="W123" s="36"/>
      <c r="X123" s="36"/>
      <c r="Y123" s="36"/>
      <c r="Z123" s="36"/>
      <c r="AA123" s="36"/>
      <c r="AB123" s="36"/>
      <c r="AC123" s="36"/>
      <c r="AD123" s="36"/>
      <c r="AE123" s="36"/>
      <c r="AF123" s="38" t="s">
        <v>107</v>
      </c>
      <c r="AG123" s="38"/>
      <c r="AH123" s="38"/>
      <c r="AI123" s="38"/>
      <c r="AJ123" s="38"/>
      <c r="AK123" s="37" t="s">
        <v>108</v>
      </c>
      <c r="AL123" s="37"/>
      <c r="AM123" s="37"/>
      <c r="AN123" s="37"/>
      <c r="AO123" s="37"/>
      <c r="AP123" s="44" t="s">
        <v>122</v>
      </c>
      <c r="AQ123" s="44"/>
      <c r="AR123" s="44"/>
      <c r="AS123" s="44"/>
      <c r="AT123" s="44"/>
      <c r="AU123" s="38" t="s">
        <v>109</v>
      </c>
      <c r="AV123" s="38"/>
      <c r="AW123" s="38"/>
      <c r="AX123" s="38"/>
      <c r="AY123" s="38"/>
      <c r="AZ123" s="37" t="s">
        <v>110</v>
      </c>
      <c r="BA123" s="37"/>
      <c r="BB123" s="37"/>
      <c r="BC123" s="37"/>
      <c r="BD123" s="37"/>
      <c r="BE123" s="44" t="s">
        <v>122</v>
      </c>
      <c r="BF123" s="44"/>
      <c r="BG123" s="44"/>
      <c r="BH123" s="44"/>
      <c r="BI123" s="44"/>
      <c r="CA123" t="s">
        <v>39</v>
      </c>
    </row>
    <row r="124" spans="1:79" s="4" customFormat="1" ht="15" x14ac:dyDescent="0.2">
      <c r="A124" s="33"/>
      <c r="B124" s="34"/>
      <c r="C124" s="34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CA124" s="4" t="s">
        <v>40</v>
      </c>
    </row>
    <row r="126" spans="1:79" ht="14.25" customHeight="1" x14ac:dyDescent="0.2">
      <c r="A126" s="42" t="s">
        <v>124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</row>
    <row r="127" spans="1:79" ht="15" customHeight="1" x14ac:dyDescent="0.2">
      <c r="A127" s="53" t="s">
        <v>196</v>
      </c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</row>
    <row r="128" spans="1:79" ht="12.95" customHeight="1" x14ac:dyDescent="0.2">
      <c r="A128" s="62" t="s">
        <v>19</v>
      </c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4"/>
      <c r="U128" s="36" t="s">
        <v>197</v>
      </c>
      <c r="V128" s="36"/>
      <c r="W128" s="36"/>
      <c r="X128" s="36"/>
      <c r="Y128" s="36"/>
      <c r="Z128" s="36"/>
      <c r="AA128" s="36"/>
      <c r="AB128" s="36"/>
      <c r="AC128" s="36"/>
      <c r="AD128" s="36"/>
      <c r="AE128" s="36" t="s">
        <v>200</v>
      </c>
      <c r="AF128" s="36"/>
      <c r="AG128" s="36"/>
      <c r="AH128" s="36"/>
      <c r="AI128" s="36"/>
      <c r="AJ128" s="36"/>
      <c r="AK128" s="36"/>
      <c r="AL128" s="36"/>
      <c r="AM128" s="36"/>
      <c r="AN128" s="36"/>
      <c r="AO128" s="36" t="s">
        <v>208</v>
      </c>
      <c r="AP128" s="36"/>
      <c r="AQ128" s="36"/>
      <c r="AR128" s="36"/>
      <c r="AS128" s="36"/>
      <c r="AT128" s="36"/>
      <c r="AU128" s="36"/>
      <c r="AV128" s="36"/>
      <c r="AW128" s="36"/>
      <c r="AX128" s="36"/>
      <c r="AY128" s="36" t="s">
        <v>218</v>
      </c>
      <c r="AZ128" s="36"/>
      <c r="BA128" s="36"/>
      <c r="BB128" s="36"/>
      <c r="BC128" s="36"/>
      <c r="BD128" s="36"/>
      <c r="BE128" s="36"/>
      <c r="BF128" s="36"/>
      <c r="BG128" s="36"/>
      <c r="BH128" s="36"/>
      <c r="BI128" s="36" t="s">
        <v>223</v>
      </c>
      <c r="BJ128" s="36"/>
      <c r="BK128" s="36"/>
      <c r="BL128" s="36"/>
      <c r="BM128" s="36"/>
      <c r="BN128" s="36"/>
      <c r="BO128" s="36"/>
      <c r="BP128" s="36"/>
      <c r="BQ128" s="36"/>
      <c r="BR128" s="36"/>
    </row>
    <row r="129" spans="1:79" ht="30" customHeight="1" x14ac:dyDescent="0.2">
      <c r="A129" s="65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7"/>
      <c r="U129" s="36" t="s">
        <v>4</v>
      </c>
      <c r="V129" s="36"/>
      <c r="W129" s="36"/>
      <c r="X129" s="36"/>
      <c r="Y129" s="36"/>
      <c r="Z129" s="36" t="s">
        <v>3</v>
      </c>
      <c r="AA129" s="36"/>
      <c r="AB129" s="36"/>
      <c r="AC129" s="36"/>
      <c r="AD129" s="36"/>
      <c r="AE129" s="36" t="s">
        <v>4</v>
      </c>
      <c r="AF129" s="36"/>
      <c r="AG129" s="36"/>
      <c r="AH129" s="36"/>
      <c r="AI129" s="36"/>
      <c r="AJ129" s="36" t="s">
        <v>3</v>
      </c>
      <c r="AK129" s="36"/>
      <c r="AL129" s="36"/>
      <c r="AM129" s="36"/>
      <c r="AN129" s="36"/>
      <c r="AO129" s="36" t="s">
        <v>4</v>
      </c>
      <c r="AP129" s="36"/>
      <c r="AQ129" s="36"/>
      <c r="AR129" s="36"/>
      <c r="AS129" s="36"/>
      <c r="AT129" s="36" t="s">
        <v>3</v>
      </c>
      <c r="AU129" s="36"/>
      <c r="AV129" s="36"/>
      <c r="AW129" s="36"/>
      <c r="AX129" s="36"/>
      <c r="AY129" s="36" t="s">
        <v>4</v>
      </c>
      <c r="AZ129" s="36"/>
      <c r="BA129" s="36"/>
      <c r="BB129" s="36"/>
      <c r="BC129" s="36"/>
      <c r="BD129" s="36" t="s">
        <v>3</v>
      </c>
      <c r="BE129" s="36"/>
      <c r="BF129" s="36"/>
      <c r="BG129" s="36"/>
      <c r="BH129" s="36"/>
      <c r="BI129" s="36" t="s">
        <v>4</v>
      </c>
      <c r="BJ129" s="36"/>
      <c r="BK129" s="36"/>
      <c r="BL129" s="36"/>
      <c r="BM129" s="36"/>
      <c r="BN129" s="36" t="s">
        <v>3</v>
      </c>
      <c r="BO129" s="36"/>
      <c r="BP129" s="36"/>
      <c r="BQ129" s="36"/>
      <c r="BR129" s="36"/>
    </row>
    <row r="130" spans="1:79" ht="15" customHeight="1" x14ac:dyDescent="0.2">
      <c r="A130" s="30">
        <v>1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2"/>
      <c r="U130" s="36">
        <v>2</v>
      </c>
      <c r="V130" s="36"/>
      <c r="W130" s="36"/>
      <c r="X130" s="36"/>
      <c r="Y130" s="36"/>
      <c r="Z130" s="36">
        <v>3</v>
      </c>
      <c r="AA130" s="36"/>
      <c r="AB130" s="36"/>
      <c r="AC130" s="36"/>
      <c r="AD130" s="36"/>
      <c r="AE130" s="36">
        <v>4</v>
      </c>
      <c r="AF130" s="36"/>
      <c r="AG130" s="36"/>
      <c r="AH130" s="36"/>
      <c r="AI130" s="36"/>
      <c r="AJ130" s="36">
        <v>5</v>
      </c>
      <c r="AK130" s="36"/>
      <c r="AL130" s="36"/>
      <c r="AM130" s="36"/>
      <c r="AN130" s="36"/>
      <c r="AO130" s="36">
        <v>6</v>
      </c>
      <c r="AP130" s="36"/>
      <c r="AQ130" s="36"/>
      <c r="AR130" s="36"/>
      <c r="AS130" s="36"/>
      <c r="AT130" s="36">
        <v>7</v>
      </c>
      <c r="AU130" s="36"/>
      <c r="AV130" s="36"/>
      <c r="AW130" s="36"/>
      <c r="AX130" s="36"/>
      <c r="AY130" s="36">
        <v>8</v>
      </c>
      <c r="AZ130" s="36"/>
      <c r="BA130" s="36"/>
      <c r="BB130" s="36"/>
      <c r="BC130" s="36"/>
      <c r="BD130" s="36">
        <v>9</v>
      </c>
      <c r="BE130" s="36"/>
      <c r="BF130" s="36"/>
      <c r="BG130" s="36"/>
      <c r="BH130" s="36"/>
      <c r="BI130" s="36">
        <v>10</v>
      </c>
      <c r="BJ130" s="36"/>
      <c r="BK130" s="36"/>
      <c r="BL130" s="36"/>
      <c r="BM130" s="36"/>
      <c r="BN130" s="36">
        <v>11</v>
      </c>
      <c r="BO130" s="36"/>
      <c r="BP130" s="36"/>
      <c r="BQ130" s="36"/>
      <c r="BR130" s="36"/>
    </row>
    <row r="131" spans="1:79" s="1" customFormat="1" ht="15.75" hidden="1" customHeight="1" x14ac:dyDescent="0.2">
      <c r="A131" s="33" t="s">
        <v>57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5"/>
      <c r="U131" s="38" t="s">
        <v>65</v>
      </c>
      <c r="V131" s="38"/>
      <c r="W131" s="38"/>
      <c r="X131" s="38"/>
      <c r="Y131" s="38"/>
      <c r="Z131" s="37" t="s">
        <v>66</v>
      </c>
      <c r="AA131" s="37"/>
      <c r="AB131" s="37"/>
      <c r="AC131" s="37"/>
      <c r="AD131" s="37"/>
      <c r="AE131" s="38" t="s">
        <v>67</v>
      </c>
      <c r="AF131" s="38"/>
      <c r="AG131" s="38"/>
      <c r="AH131" s="38"/>
      <c r="AI131" s="38"/>
      <c r="AJ131" s="37" t="s">
        <v>68</v>
      </c>
      <c r="AK131" s="37"/>
      <c r="AL131" s="37"/>
      <c r="AM131" s="37"/>
      <c r="AN131" s="37"/>
      <c r="AO131" s="38" t="s">
        <v>58</v>
      </c>
      <c r="AP131" s="38"/>
      <c r="AQ131" s="38"/>
      <c r="AR131" s="38"/>
      <c r="AS131" s="38"/>
      <c r="AT131" s="37" t="s">
        <v>59</v>
      </c>
      <c r="AU131" s="37"/>
      <c r="AV131" s="37"/>
      <c r="AW131" s="37"/>
      <c r="AX131" s="37"/>
      <c r="AY131" s="38" t="s">
        <v>60</v>
      </c>
      <c r="AZ131" s="38"/>
      <c r="BA131" s="38"/>
      <c r="BB131" s="38"/>
      <c r="BC131" s="38"/>
      <c r="BD131" s="37" t="s">
        <v>61</v>
      </c>
      <c r="BE131" s="37"/>
      <c r="BF131" s="37"/>
      <c r="BG131" s="37"/>
      <c r="BH131" s="37"/>
      <c r="BI131" s="38" t="s">
        <v>62</v>
      </c>
      <c r="BJ131" s="38"/>
      <c r="BK131" s="38"/>
      <c r="BL131" s="38"/>
      <c r="BM131" s="38"/>
      <c r="BN131" s="37" t="s">
        <v>63</v>
      </c>
      <c r="BO131" s="37"/>
      <c r="BP131" s="37"/>
      <c r="BQ131" s="37"/>
      <c r="BR131" s="37"/>
      <c r="CA131" t="s">
        <v>41</v>
      </c>
    </row>
    <row r="132" spans="1:79" s="6" customFormat="1" ht="12.75" customHeight="1" x14ac:dyDescent="0.2">
      <c r="A132" s="88" t="s">
        <v>147</v>
      </c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7"/>
      <c r="U132" s="112"/>
      <c r="V132" s="112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2"/>
      <c r="AX132" s="112"/>
      <c r="AY132" s="112"/>
      <c r="AZ132" s="112"/>
      <c r="BA132" s="112"/>
      <c r="BB132" s="112"/>
      <c r="BC132" s="112"/>
      <c r="BD132" s="112"/>
      <c r="BE132" s="112"/>
      <c r="BF132" s="112"/>
      <c r="BG132" s="112"/>
      <c r="BH132" s="112"/>
      <c r="BI132" s="112"/>
      <c r="BJ132" s="112"/>
      <c r="BK132" s="112"/>
      <c r="BL132" s="112"/>
      <c r="BM132" s="112"/>
      <c r="BN132" s="112"/>
      <c r="BO132" s="112"/>
      <c r="BP132" s="112"/>
      <c r="BQ132" s="112"/>
      <c r="BR132" s="112"/>
      <c r="CA132" s="6" t="s">
        <v>42</v>
      </c>
    </row>
    <row r="133" spans="1:79" s="100" customFormat="1" ht="38.25" customHeight="1" x14ac:dyDescent="0.2">
      <c r="A133" s="93" t="s">
        <v>182</v>
      </c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5"/>
      <c r="U133" s="113" t="s">
        <v>173</v>
      </c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 t="s">
        <v>173</v>
      </c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 t="s">
        <v>173</v>
      </c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 t="s">
        <v>173</v>
      </c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 t="s">
        <v>173</v>
      </c>
      <c r="BJ133" s="113"/>
      <c r="BK133" s="113"/>
      <c r="BL133" s="113"/>
      <c r="BM133" s="113"/>
      <c r="BN133" s="113"/>
      <c r="BO133" s="113"/>
      <c r="BP133" s="113"/>
      <c r="BQ133" s="113"/>
      <c r="BR133" s="113"/>
    </row>
    <row r="136" spans="1:79" ht="14.25" customHeight="1" x14ac:dyDescent="0.2">
      <c r="A136" s="42" t="s">
        <v>125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</row>
    <row r="137" spans="1:79" ht="15" customHeight="1" x14ac:dyDescent="0.2">
      <c r="A137" s="62" t="s">
        <v>6</v>
      </c>
      <c r="B137" s="63"/>
      <c r="C137" s="63"/>
      <c r="D137" s="62" t="s">
        <v>10</v>
      </c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4"/>
      <c r="W137" s="36" t="s">
        <v>197</v>
      </c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 t="s">
        <v>201</v>
      </c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 t="s">
        <v>213</v>
      </c>
      <c r="AV137" s="36"/>
      <c r="AW137" s="36"/>
      <c r="AX137" s="36"/>
      <c r="AY137" s="36"/>
      <c r="AZ137" s="36"/>
      <c r="BA137" s="36" t="s">
        <v>219</v>
      </c>
      <c r="BB137" s="36"/>
      <c r="BC137" s="36"/>
      <c r="BD137" s="36"/>
      <c r="BE137" s="36"/>
      <c r="BF137" s="36"/>
      <c r="BG137" s="36" t="s">
        <v>228</v>
      </c>
      <c r="BH137" s="36"/>
      <c r="BI137" s="36"/>
      <c r="BJ137" s="36"/>
      <c r="BK137" s="36"/>
      <c r="BL137" s="36"/>
    </row>
    <row r="138" spans="1:79" ht="15" customHeight="1" x14ac:dyDescent="0.2">
      <c r="A138" s="78"/>
      <c r="B138" s="79"/>
      <c r="C138" s="79"/>
      <c r="D138" s="78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80"/>
      <c r="W138" s="36" t="s">
        <v>4</v>
      </c>
      <c r="X138" s="36"/>
      <c r="Y138" s="36"/>
      <c r="Z138" s="36"/>
      <c r="AA138" s="36"/>
      <c r="AB138" s="36"/>
      <c r="AC138" s="36" t="s">
        <v>3</v>
      </c>
      <c r="AD138" s="36"/>
      <c r="AE138" s="36"/>
      <c r="AF138" s="36"/>
      <c r="AG138" s="36"/>
      <c r="AH138" s="36"/>
      <c r="AI138" s="36" t="s">
        <v>4</v>
      </c>
      <c r="AJ138" s="36"/>
      <c r="AK138" s="36"/>
      <c r="AL138" s="36"/>
      <c r="AM138" s="36"/>
      <c r="AN138" s="36"/>
      <c r="AO138" s="36" t="s">
        <v>3</v>
      </c>
      <c r="AP138" s="36"/>
      <c r="AQ138" s="36"/>
      <c r="AR138" s="36"/>
      <c r="AS138" s="36"/>
      <c r="AT138" s="36"/>
      <c r="AU138" s="49" t="s">
        <v>4</v>
      </c>
      <c r="AV138" s="49"/>
      <c r="AW138" s="49"/>
      <c r="AX138" s="49" t="s">
        <v>3</v>
      </c>
      <c r="AY138" s="49"/>
      <c r="AZ138" s="49"/>
      <c r="BA138" s="49" t="s">
        <v>4</v>
      </c>
      <c r="BB138" s="49"/>
      <c r="BC138" s="49"/>
      <c r="BD138" s="49" t="s">
        <v>3</v>
      </c>
      <c r="BE138" s="49"/>
      <c r="BF138" s="49"/>
      <c r="BG138" s="49" t="s">
        <v>4</v>
      </c>
      <c r="BH138" s="49"/>
      <c r="BI138" s="49"/>
      <c r="BJ138" s="49" t="s">
        <v>3</v>
      </c>
      <c r="BK138" s="49"/>
      <c r="BL138" s="49"/>
    </row>
    <row r="139" spans="1:79" ht="57" customHeight="1" x14ac:dyDescent="0.2">
      <c r="A139" s="65"/>
      <c r="B139" s="66"/>
      <c r="C139" s="66"/>
      <c r="D139" s="65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7"/>
      <c r="W139" s="36" t="s">
        <v>12</v>
      </c>
      <c r="X139" s="36"/>
      <c r="Y139" s="36"/>
      <c r="Z139" s="36" t="s">
        <v>11</v>
      </c>
      <c r="AA139" s="36"/>
      <c r="AB139" s="36"/>
      <c r="AC139" s="36" t="s">
        <v>12</v>
      </c>
      <c r="AD139" s="36"/>
      <c r="AE139" s="36"/>
      <c r="AF139" s="36" t="s">
        <v>11</v>
      </c>
      <c r="AG139" s="36"/>
      <c r="AH139" s="36"/>
      <c r="AI139" s="36" t="s">
        <v>12</v>
      </c>
      <c r="AJ139" s="36"/>
      <c r="AK139" s="36"/>
      <c r="AL139" s="36" t="s">
        <v>11</v>
      </c>
      <c r="AM139" s="36"/>
      <c r="AN139" s="36"/>
      <c r="AO139" s="36" t="s">
        <v>12</v>
      </c>
      <c r="AP139" s="36"/>
      <c r="AQ139" s="36"/>
      <c r="AR139" s="36" t="s">
        <v>11</v>
      </c>
      <c r="AS139" s="36"/>
      <c r="AT139" s="36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</row>
    <row r="140" spans="1:79" ht="15" customHeight="1" x14ac:dyDescent="0.2">
      <c r="A140" s="30">
        <v>1</v>
      </c>
      <c r="B140" s="31"/>
      <c r="C140" s="31"/>
      <c r="D140" s="30">
        <v>2</v>
      </c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2"/>
      <c r="W140" s="36">
        <v>3</v>
      </c>
      <c r="X140" s="36"/>
      <c r="Y140" s="36"/>
      <c r="Z140" s="36">
        <v>4</v>
      </c>
      <c r="AA140" s="36"/>
      <c r="AB140" s="36"/>
      <c r="AC140" s="36">
        <v>5</v>
      </c>
      <c r="AD140" s="36"/>
      <c r="AE140" s="36"/>
      <c r="AF140" s="36">
        <v>6</v>
      </c>
      <c r="AG140" s="36"/>
      <c r="AH140" s="36"/>
      <c r="AI140" s="36">
        <v>7</v>
      </c>
      <c r="AJ140" s="36"/>
      <c r="AK140" s="36"/>
      <c r="AL140" s="36">
        <v>8</v>
      </c>
      <c r="AM140" s="36"/>
      <c r="AN140" s="36"/>
      <c r="AO140" s="36">
        <v>9</v>
      </c>
      <c r="AP140" s="36"/>
      <c r="AQ140" s="36"/>
      <c r="AR140" s="36">
        <v>10</v>
      </c>
      <c r="AS140" s="36"/>
      <c r="AT140" s="36"/>
      <c r="AU140" s="36">
        <v>11</v>
      </c>
      <c r="AV140" s="36"/>
      <c r="AW140" s="36"/>
      <c r="AX140" s="36">
        <v>12</v>
      </c>
      <c r="AY140" s="36"/>
      <c r="AZ140" s="36"/>
      <c r="BA140" s="36">
        <v>13</v>
      </c>
      <c r="BB140" s="36"/>
      <c r="BC140" s="36"/>
      <c r="BD140" s="36">
        <v>14</v>
      </c>
      <c r="BE140" s="36"/>
      <c r="BF140" s="36"/>
      <c r="BG140" s="36">
        <v>15</v>
      </c>
      <c r="BH140" s="36"/>
      <c r="BI140" s="36"/>
      <c r="BJ140" s="36">
        <v>16</v>
      </c>
      <c r="BK140" s="36"/>
      <c r="BL140" s="36"/>
    </row>
    <row r="141" spans="1:79" s="1" customFormat="1" ht="12.75" hidden="1" customHeight="1" x14ac:dyDescent="0.2">
      <c r="A141" s="33" t="s">
        <v>69</v>
      </c>
      <c r="B141" s="34"/>
      <c r="C141" s="34"/>
      <c r="D141" s="33" t="s">
        <v>57</v>
      </c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5"/>
      <c r="W141" s="38" t="s">
        <v>72</v>
      </c>
      <c r="X141" s="38"/>
      <c r="Y141" s="38"/>
      <c r="Z141" s="38" t="s">
        <v>73</v>
      </c>
      <c r="AA141" s="38"/>
      <c r="AB141" s="38"/>
      <c r="AC141" s="37" t="s">
        <v>74</v>
      </c>
      <c r="AD141" s="37"/>
      <c r="AE141" s="37"/>
      <c r="AF141" s="37" t="s">
        <v>75</v>
      </c>
      <c r="AG141" s="37"/>
      <c r="AH141" s="37"/>
      <c r="AI141" s="38" t="s">
        <v>76</v>
      </c>
      <c r="AJ141" s="38"/>
      <c r="AK141" s="38"/>
      <c r="AL141" s="38" t="s">
        <v>77</v>
      </c>
      <c r="AM141" s="38"/>
      <c r="AN141" s="38"/>
      <c r="AO141" s="37" t="s">
        <v>104</v>
      </c>
      <c r="AP141" s="37"/>
      <c r="AQ141" s="37"/>
      <c r="AR141" s="37" t="s">
        <v>78</v>
      </c>
      <c r="AS141" s="37"/>
      <c r="AT141" s="37"/>
      <c r="AU141" s="38" t="s">
        <v>105</v>
      </c>
      <c r="AV141" s="38"/>
      <c r="AW141" s="38"/>
      <c r="AX141" s="37" t="s">
        <v>106</v>
      </c>
      <c r="AY141" s="37"/>
      <c r="AZ141" s="37"/>
      <c r="BA141" s="38" t="s">
        <v>107</v>
      </c>
      <c r="BB141" s="38"/>
      <c r="BC141" s="38"/>
      <c r="BD141" s="37" t="s">
        <v>108</v>
      </c>
      <c r="BE141" s="37"/>
      <c r="BF141" s="37"/>
      <c r="BG141" s="38" t="s">
        <v>109</v>
      </c>
      <c r="BH141" s="38"/>
      <c r="BI141" s="38"/>
      <c r="BJ141" s="37" t="s">
        <v>110</v>
      </c>
      <c r="BK141" s="37"/>
      <c r="BL141" s="37"/>
      <c r="CA141" s="1" t="s">
        <v>103</v>
      </c>
    </row>
    <row r="142" spans="1:79" s="6" customFormat="1" ht="12.75" customHeight="1" x14ac:dyDescent="0.2">
      <c r="A142" s="88">
        <v>1</v>
      </c>
      <c r="B142" s="86"/>
      <c r="C142" s="86"/>
      <c r="D142" s="101" t="s">
        <v>183</v>
      </c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3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14"/>
      <c r="BG142" s="114"/>
      <c r="BH142" s="114"/>
      <c r="BI142" s="114"/>
      <c r="BJ142" s="114"/>
      <c r="BK142" s="114"/>
      <c r="BL142" s="114"/>
      <c r="CA142" s="6" t="s">
        <v>43</v>
      </c>
    </row>
    <row r="143" spans="1:79" s="100" customFormat="1" ht="25.5" customHeight="1" x14ac:dyDescent="0.2">
      <c r="A143" s="90">
        <v>2</v>
      </c>
      <c r="B143" s="91"/>
      <c r="C143" s="91"/>
      <c r="D143" s="93" t="s">
        <v>184</v>
      </c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5"/>
      <c r="W143" s="115" t="s">
        <v>173</v>
      </c>
      <c r="X143" s="115"/>
      <c r="Y143" s="115"/>
      <c r="Z143" s="115" t="s">
        <v>173</v>
      </c>
      <c r="AA143" s="115"/>
      <c r="AB143" s="115"/>
      <c r="AC143" s="115"/>
      <c r="AD143" s="115"/>
      <c r="AE143" s="115"/>
      <c r="AF143" s="115"/>
      <c r="AG143" s="115"/>
      <c r="AH143" s="115"/>
      <c r="AI143" s="115" t="s">
        <v>173</v>
      </c>
      <c r="AJ143" s="115"/>
      <c r="AK143" s="115"/>
      <c r="AL143" s="115" t="s">
        <v>173</v>
      </c>
      <c r="AM143" s="115"/>
      <c r="AN143" s="115"/>
      <c r="AO143" s="115"/>
      <c r="AP143" s="115"/>
      <c r="AQ143" s="115"/>
      <c r="AR143" s="115"/>
      <c r="AS143" s="115"/>
      <c r="AT143" s="115"/>
      <c r="AU143" s="115" t="s">
        <v>173</v>
      </c>
      <c r="AV143" s="115"/>
      <c r="AW143" s="115"/>
      <c r="AX143" s="115"/>
      <c r="AY143" s="115"/>
      <c r="AZ143" s="115"/>
      <c r="BA143" s="115" t="s">
        <v>173</v>
      </c>
      <c r="BB143" s="115"/>
      <c r="BC143" s="115"/>
      <c r="BD143" s="115"/>
      <c r="BE143" s="115"/>
      <c r="BF143" s="115"/>
      <c r="BG143" s="115" t="s">
        <v>173</v>
      </c>
      <c r="BH143" s="115"/>
      <c r="BI143" s="115"/>
      <c r="BJ143" s="115"/>
      <c r="BK143" s="115"/>
      <c r="BL143" s="115"/>
    </row>
    <row r="146" spans="1:79" ht="14.25" customHeight="1" x14ac:dyDescent="0.2">
      <c r="A146" s="42" t="s">
        <v>153</v>
      </c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</row>
    <row r="147" spans="1:79" ht="14.25" customHeight="1" x14ac:dyDescent="0.2">
      <c r="A147" s="42" t="s">
        <v>214</v>
      </c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</row>
    <row r="148" spans="1:79" ht="15" customHeight="1" x14ac:dyDescent="0.2">
      <c r="A148" s="40" t="s">
        <v>196</v>
      </c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40"/>
      <c r="BK148" s="40"/>
      <c r="BL148" s="40"/>
      <c r="BM148" s="40"/>
      <c r="BN148" s="40"/>
      <c r="BO148" s="40"/>
      <c r="BP148" s="40"/>
      <c r="BQ148" s="40"/>
      <c r="BR148" s="40"/>
      <c r="BS148" s="40"/>
    </row>
    <row r="149" spans="1:79" ht="15" customHeight="1" x14ac:dyDescent="0.2">
      <c r="A149" s="36" t="s">
        <v>6</v>
      </c>
      <c r="B149" s="36"/>
      <c r="C149" s="36"/>
      <c r="D149" s="36"/>
      <c r="E149" s="36"/>
      <c r="F149" s="36"/>
      <c r="G149" s="36" t="s">
        <v>126</v>
      </c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 t="s">
        <v>13</v>
      </c>
      <c r="U149" s="36"/>
      <c r="V149" s="36"/>
      <c r="W149" s="36"/>
      <c r="X149" s="36"/>
      <c r="Y149" s="36"/>
      <c r="Z149" s="36"/>
      <c r="AA149" s="30" t="s">
        <v>197</v>
      </c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7"/>
      <c r="AP149" s="30" t="s">
        <v>200</v>
      </c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2"/>
      <c r="BE149" s="30" t="s">
        <v>208</v>
      </c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2"/>
    </row>
    <row r="150" spans="1:79" ht="32.1" customHeight="1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 t="s">
        <v>4</v>
      </c>
      <c r="AB150" s="36"/>
      <c r="AC150" s="36"/>
      <c r="AD150" s="36"/>
      <c r="AE150" s="36"/>
      <c r="AF150" s="36" t="s">
        <v>3</v>
      </c>
      <c r="AG150" s="36"/>
      <c r="AH150" s="36"/>
      <c r="AI150" s="36"/>
      <c r="AJ150" s="36"/>
      <c r="AK150" s="36" t="s">
        <v>89</v>
      </c>
      <c r="AL150" s="36"/>
      <c r="AM150" s="36"/>
      <c r="AN150" s="36"/>
      <c r="AO150" s="36"/>
      <c r="AP150" s="36" t="s">
        <v>4</v>
      </c>
      <c r="AQ150" s="36"/>
      <c r="AR150" s="36"/>
      <c r="AS150" s="36"/>
      <c r="AT150" s="36"/>
      <c r="AU150" s="36" t="s">
        <v>3</v>
      </c>
      <c r="AV150" s="36"/>
      <c r="AW150" s="36"/>
      <c r="AX150" s="36"/>
      <c r="AY150" s="36"/>
      <c r="AZ150" s="36" t="s">
        <v>96</v>
      </c>
      <c r="BA150" s="36"/>
      <c r="BB150" s="36"/>
      <c r="BC150" s="36"/>
      <c r="BD150" s="36"/>
      <c r="BE150" s="36" t="s">
        <v>4</v>
      </c>
      <c r="BF150" s="36"/>
      <c r="BG150" s="36"/>
      <c r="BH150" s="36"/>
      <c r="BI150" s="36"/>
      <c r="BJ150" s="36" t="s">
        <v>3</v>
      </c>
      <c r="BK150" s="36"/>
      <c r="BL150" s="36"/>
      <c r="BM150" s="36"/>
      <c r="BN150" s="36"/>
      <c r="BO150" s="36" t="s">
        <v>127</v>
      </c>
      <c r="BP150" s="36"/>
      <c r="BQ150" s="36"/>
      <c r="BR150" s="36"/>
      <c r="BS150" s="36"/>
    </row>
    <row r="151" spans="1:79" ht="15" customHeight="1" x14ac:dyDescent="0.2">
      <c r="A151" s="36">
        <v>1</v>
      </c>
      <c r="B151" s="36"/>
      <c r="C151" s="36"/>
      <c r="D151" s="36"/>
      <c r="E151" s="36"/>
      <c r="F151" s="36"/>
      <c r="G151" s="36">
        <v>2</v>
      </c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>
        <v>3</v>
      </c>
      <c r="U151" s="36"/>
      <c r="V151" s="36"/>
      <c r="W151" s="36"/>
      <c r="X151" s="36"/>
      <c r="Y151" s="36"/>
      <c r="Z151" s="36"/>
      <c r="AA151" s="36">
        <v>4</v>
      </c>
      <c r="AB151" s="36"/>
      <c r="AC151" s="36"/>
      <c r="AD151" s="36"/>
      <c r="AE151" s="36"/>
      <c r="AF151" s="36">
        <v>5</v>
      </c>
      <c r="AG151" s="36"/>
      <c r="AH151" s="36"/>
      <c r="AI151" s="36"/>
      <c r="AJ151" s="36"/>
      <c r="AK151" s="36">
        <v>6</v>
      </c>
      <c r="AL151" s="36"/>
      <c r="AM151" s="36"/>
      <c r="AN151" s="36"/>
      <c r="AO151" s="36"/>
      <c r="AP151" s="36">
        <v>7</v>
      </c>
      <c r="AQ151" s="36"/>
      <c r="AR151" s="36"/>
      <c r="AS151" s="36"/>
      <c r="AT151" s="36"/>
      <c r="AU151" s="36">
        <v>8</v>
      </c>
      <c r="AV151" s="36"/>
      <c r="AW151" s="36"/>
      <c r="AX151" s="36"/>
      <c r="AY151" s="36"/>
      <c r="AZ151" s="36">
        <v>9</v>
      </c>
      <c r="BA151" s="36"/>
      <c r="BB151" s="36"/>
      <c r="BC151" s="36"/>
      <c r="BD151" s="36"/>
      <c r="BE151" s="36">
        <v>10</v>
      </c>
      <c r="BF151" s="36"/>
      <c r="BG151" s="36"/>
      <c r="BH151" s="36"/>
      <c r="BI151" s="36"/>
      <c r="BJ151" s="36">
        <v>11</v>
      </c>
      <c r="BK151" s="36"/>
      <c r="BL151" s="36"/>
      <c r="BM151" s="36"/>
      <c r="BN151" s="36"/>
      <c r="BO151" s="36">
        <v>12</v>
      </c>
      <c r="BP151" s="36"/>
      <c r="BQ151" s="36"/>
      <c r="BR151" s="36"/>
      <c r="BS151" s="36"/>
    </row>
    <row r="152" spans="1:79" s="1" customFormat="1" ht="15" hidden="1" customHeight="1" x14ac:dyDescent="0.2">
      <c r="A152" s="38" t="s">
        <v>69</v>
      </c>
      <c r="B152" s="38"/>
      <c r="C152" s="38"/>
      <c r="D152" s="38"/>
      <c r="E152" s="38"/>
      <c r="F152" s="38"/>
      <c r="G152" s="74" t="s">
        <v>57</v>
      </c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 t="s">
        <v>79</v>
      </c>
      <c r="U152" s="74"/>
      <c r="V152" s="74"/>
      <c r="W152" s="74"/>
      <c r="X152" s="74"/>
      <c r="Y152" s="74"/>
      <c r="Z152" s="74"/>
      <c r="AA152" s="37" t="s">
        <v>65</v>
      </c>
      <c r="AB152" s="37"/>
      <c r="AC152" s="37"/>
      <c r="AD152" s="37"/>
      <c r="AE152" s="37"/>
      <c r="AF152" s="37" t="s">
        <v>66</v>
      </c>
      <c r="AG152" s="37"/>
      <c r="AH152" s="37"/>
      <c r="AI152" s="37"/>
      <c r="AJ152" s="37"/>
      <c r="AK152" s="44" t="s">
        <v>122</v>
      </c>
      <c r="AL152" s="44"/>
      <c r="AM152" s="44"/>
      <c r="AN152" s="44"/>
      <c r="AO152" s="44"/>
      <c r="AP152" s="37" t="s">
        <v>67</v>
      </c>
      <c r="AQ152" s="37"/>
      <c r="AR152" s="37"/>
      <c r="AS152" s="37"/>
      <c r="AT152" s="37"/>
      <c r="AU152" s="37" t="s">
        <v>68</v>
      </c>
      <c r="AV152" s="37"/>
      <c r="AW152" s="37"/>
      <c r="AX152" s="37"/>
      <c r="AY152" s="37"/>
      <c r="AZ152" s="44" t="s">
        <v>122</v>
      </c>
      <c r="BA152" s="44"/>
      <c r="BB152" s="44"/>
      <c r="BC152" s="44"/>
      <c r="BD152" s="44"/>
      <c r="BE152" s="37" t="s">
        <v>58</v>
      </c>
      <c r="BF152" s="37"/>
      <c r="BG152" s="37"/>
      <c r="BH152" s="37"/>
      <c r="BI152" s="37"/>
      <c r="BJ152" s="37" t="s">
        <v>59</v>
      </c>
      <c r="BK152" s="37"/>
      <c r="BL152" s="37"/>
      <c r="BM152" s="37"/>
      <c r="BN152" s="37"/>
      <c r="BO152" s="44" t="s">
        <v>122</v>
      </c>
      <c r="BP152" s="44"/>
      <c r="BQ152" s="44"/>
      <c r="BR152" s="44"/>
      <c r="BS152" s="44"/>
      <c r="CA152" s="1" t="s">
        <v>44</v>
      </c>
    </row>
    <row r="153" spans="1:79" s="6" customFormat="1" ht="12.75" customHeight="1" x14ac:dyDescent="0.2">
      <c r="A153" s="89"/>
      <c r="B153" s="89"/>
      <c r="C153" s="89"/>
      <c r="D153" s="89"/>
      <c r="E153" s="89"/>
      <c r="F153" s="89"/>
      <c r="G153" s="116" t="s">
        <v>147</v>
      </c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7"/>
      <c r="U153" s="117"/>
      <c r="V153" s="117"/>
      <c r="W153" s="117"/>
      <c r="X153" s="117"/>
      <c r="Y153" s="117"/>
      <c r="Z153" s="117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>
        <f>IF(ISNUMBER(AA153),AA153,0)+IF(ISNUMBER(AF153),AF153,0)</f>
        <v>0</v>
      </c>
      <c r="AL153" s="112"/>
      <c r="AM153" s="112"/>
      <c r="AN153" s="112"/>
      <c r="AO153" s="112"/>
      <c r="AP153" s="112"/>
      <c r="AQ153" s="112"/>
      <c r="AR153" s="112"/>
      <c r="AS153" s="112"/>
      <c r="AT153" s="112"/>
      <c r="AU153" s="112"/>
      <c r="AV153" s="112"/>
      <c r="AW153" s="112"/>
      <c r="AX153" s="112"/>
      <c r="AY153" s="112"/>
      <c r="AZ153" s="112">
        <f>IF(ISNUMBER(AP153),AP153,0)+IF(ISNUMBER(AU153),AU153,0)</f>
        <v>0</v>
      </c>
      <c r="BA153" s="112"/>
      <c r="BB153" s="112"/>
      <c r="BC153" s="112"/>
      <c r="BD153" s="112"/>
      <c r="BE153" s="112"/>
      <c r="BF153" s="112"/>
      <c r="BG153" s="112"/>
      <c r="BH153" s="112"/>
      <c r="BI153" s="112"/>
      <c r="BJ153" s="112"/>
      <c r="BK153" s="112"/>
      <c r="BL153" s="112"/>
      <c r="BM153" s="112"/>
      <c r="BN153" s="112"/>
      <c r="BO153" s="112">
        <f>IF(ISNUMBER(BE153),BE153,0)+IF(ISNUMBER(BJ153),BJ153,0)</f>
        <v>0</v>
      </c>
      <c r="BP153" s="112"/>
      <c r="BQ153" s="112"/>
      <c r="BR153" s="112"/>
      <c r="BS153" s="112"/>
      <c r="CA153" s="6" t="s">
        <v>45</v>
      </c>
    </row>
    <row r="155" spans="1:79" ht="13.5" customHeight="1" x14ac:dyDescent="0.2">
      <c r="A155" s="42" t="s">
        <v>229</v>
      </c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</row>
    <row r="156" spans="1:79" ht="15" customHeight="1" x14ac:dyDescent="0.2">
      <c r="A156" s="53" t="s">
        <v>196</v>
      </c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</row>
    <row r="157" spans="1:79" ht="15" customHeight="1" x14ac:dyDescent="0.2">
      <c r="A157" s="36" t="s">
        <v>6</v>
      </c>
      <c r="B157" s="36"/>
      <c r="C157" s="36"/>
      <c r="D157" s="36"/>
      <c r="E157" s="36"/>
      <c r="F157" s="36"/>
      <c r="G157" s="36" t="s">
        <v>126</v>
      </c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 t="s">
        <v>13</v>
      </c>
      <c r="U157" s="36"/>
      <c r="V157" s="36"/>
      <c r="W157" s="36"/>
      <c r="X157" s="36"/>
      <c r="Y157" s="36"/>
      <c r="Z157" s="36"/>
      <c r="AA157" s="30" t="s">
        <v>218</v>
      </c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7"/>
      <c r="AP157" s="30" t="s">
        <v>223</v>
      </c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2"/>
    </row>
    <row r="158" spans="1:79" ht="32.1" customHeight="1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 t="s">
        <v>4</v>
      </c>
      <c r="AB158" s="36"/>
      <c r="AC158" s="36"/>
      <c r="AD158" s="36"/>
      <c r="AE158" s="36"/>
      <c r="AF158" s="36" t="s">
        <v>3</v>
      </c>
      <c r="AG158" s="36"/>
      <c r="AH158" s="36"/>
      <c r="AI158" s="36"/>
      <c r="AJ158" s="36"/>
      <c r="AK158" s="36" t="s">
        <v>89</v>
      </c>
      <c r="AL158" s="36"/>
      <c r="AM158" s="36"/>
      <c r="AN158" s="36"/>
      <c r="AO158" s="36"/>
      <c r="AP158" s="36" t="s">
        <v>4</v>
      </c>
      <c r="AQ158" s="36"/>
      <c r="AR158" s="36"/>
      <c r="AS158" s="36"/>
      <c r="AT158" s="36"/>
      <c r="AU158" s="36" t="s">
        <v>3</v>
      </c>
      <c r="AV158" s="36"/>
      <c r="AW158" s="36"/>
      <c r="AX158" s="36"/>
      <c r="AY158" s="36"/>
      <c r="AZ158" s="36" t="s">
        <v>96</v>
      </c>
      <c r="BA158" s="36"/>
      <c r="BB158" s="36"/>
      <c r="BC158" s="36"/>
      <c r="BD158" s="36"/>
    </row>
    <row r="159" spans="1:79" ht="15" customHeight="1" x14ac:dyDescent="0.2">
      <c r="A159" s="36">
        <v>1</v>
      </c>
      <c r="B159" s="36"/>
      <c r="C159" s="36"/>
      <c r="D159" s="36"/>
      <c r="E159" s="36"/>
      <c r="F159" s="36"/>
      <c r="G159" s="36">
        <v>2</v>
      </c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>
        <v>3</v>
      </c>
      <c r="U159" s="36"/>
      <c r="V159" s="36"/>
      <c r="W159" s="36"/>
      <c r="X159" s="36"/>
      <c r="Y159" s="36"/>
      <c r="Z159" s="36"/>
      <c r="AA159" s="36">
        <v>4</v>
      </c>
      <c r="AB159" s="36"/>
      <c r="AC159" s="36"/>
      <c r="AD159" s="36"/>
      <c r="AE159" s="36"/>
      <c r="AF159" s="36">
        <v>5</v>
      </c>
      <c r="AG159" s="36"/>
      <c r="AH159" s="36"/>
      <c r="AI159" s="36"/>
      <c r="AJ159" s="36"/>
      <c r="AK159" s="36">
        <v>6</v>
      </c>
      <c r="AL159" s="36"/>
      <c r="AM159" s="36"/>
      <c r="AN159" s="36"/>
      <c r="AO159" s="36"/>
      <c r="AP159" s="36">
        <v>7</v>
      </c>
      <c r="AQ159" s="36"/>
      <c r="AR159" s="36"/>
      <c r="AS159" s="36"/>
      <c r="AT159" s="36"/>
      <c r="AU159" s="36">
        <v>8</v>
      </c>
      <c r="AV159" s="36"/>
      <c r="AW159" s="36"/>
      <c r="AX159" s="36"/>
      <c r="AY159" s="36"/>
      <c r="AZ159" s="36">
        <v>9</v>
      </c>
      <c r="BA159" s="36"/>
      <c r="BB159" s="36"/>
      <c r="BC159" s="36"/>
      <c r="BD159" s="36"/>
    </row>
    <row r="160" spans="1:79" s="1" customFormat="1" ht="12" hidden="1" customHeight="1" x14ac:dyDescent="0.2">
      <c r="A160" s="38" t="s">
        <v>69</v>
      </c>
      <c r="B160" s="38"/>
      <c r="C160" s="38"/>
      <c r="D160" s="38"/>
      <c r="E160" s="38"/>
      <c r="F160" s="38"/>
      <c r="G160" s="74" t="s">
        <v>57</v>
      </c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 t="s">
        <v>79</v>
      </c>
      <c r="U160" s="74"/>
      <c r="V160" s="74"/>
      <c r="W160" s="74"/>
      <c r="X160" s="74"/>
      <c r="Y160" s="74"/>
      <c r="Z160" s="74"/>
      <c r="AA160" s="37" t="s">
        <v>60</v>
      </c>
      <c r="AB160" s="37"/>
      <c r="AC160" s="37"/>
      <c r="AD160" s="37"/>
      <c r="AE160" s="37"/>
      <c r="AF160" s="37" t="s">
        <v>61</v>
      </c>
      <c r="AG160" s="37"/>
      <c r="AH160" s="37"/>
      <c r="AI160" s="37"/>
      <c r="AJ160" s="37"/>
      <c r="AK160" s="44" t="s">
        <v>122</v>
      </c>
      <c r="AL160" s="44"/>
      <c r="AM160" s="44"/>
      <c r="AN160" s="44"/>
      <c r="AO160" s="44"/>
      <c r="AP160" s="37" t="s">
        <v>62</v>
      </c>
      <c r="AQ160" s="37"/>
      <c r="AR160" s="37"/>
      <c r="AS160" s="37"/>
      <c r="AT160" s="37"/>
      <c r="AU160" s="37" t="s">
        <v>63</v>
      </c>
      <c r="AV160" s="37"/>
      <c r="AW160" s="37"/>
      <c r="AX160" s="37"/>
      <c r="AY160" s="37"/>
      <c r="AZ160" s="44" t="s">
        <v>122</v>
      </c>
      <c r="BA160" s="44"/>
      <c r="BB160" s="44"/>
      <c r="BC160" s="44"/>
      <c r="BD160" s="44"/>
      <c r="CA160" s="1" t="s">
        <v>46</v>
      </c>
    </row>
    <row r="161" spans="1:79" s="6" customFormat="1" x14ac:dyDescent="0.2">
      <c r="A161" s="89"/>
      <c r="B161" s="89"/>
      <c r="C161" s="89"/>
      <c r="D161" s="89"/>
      <c r="E161" s="89"/>
      <c r="F161" s="89"/>
      <c r="G161" s="116" t="s">
        <v>147</v>
      </c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7"/>
      <c r="U161" s="117"/>
      <c r="V161" s="117"/>
      <c r="W161" s="117"/>
      <c r="X161" s="117"/>
      <c r="Y161" s="117"/>
      <c r="Z161" s="117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>
        <f>IF(ISNUMBER(AA161),AA161,0)+IF(ISNUMBER(AF161),AF161,0)</f>
        <v>0</v>
      </c>
      <c r="AL161" s="112"/>
      <c r="AM161" s="112"/>
      <c r="AN161" s="112"/>
      <c r="AO161" s="112"/>
      <c r="AP161" s="112"/>
      <c r="AQ161" s="112"/>
      <c r="AR161" s="112"/>
      <c r="AS161" s="112"/>
      <c r="AT161" s="112"/>
      <c r="AU161" s="112"/>
      <c r="AV161" s="112"/>
      <c r="AW161" s="112"/>
      <c r="AX161" s="112"/>
      <c r="AY161" s="112"/>
      <c r="AZ161" s="112">
        <f>IF(ISNUMBER(AP161),AP161,0)+IF(ISNUMBER(AU161),AU161,0)</f>
        <v>0</v>
      </c>
      <c r="BA161" s="112"/>
      <c r="BB161" s="112"/>
      <c r="BC161" s="112"/>
      <c r="BD161" s="112"/>
      <c r="CA161" s="6" t="s">
        <v>47</v>
      </c>
    </row>
    <row r="164" spans="1:79" ht="14.25" customHeight="1" x14ac:dyDescent="0.2">
      <c r="A164" s="42" t="s">
        <v>230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</row>
    <row r="165" spans="1:79" ht="15" customHeight="1" x14ac:dyDescent="0.2">
      <c r="A165" s="53" t="s">
        <v>196</v>
      </c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</row>
    <row r="166" spans="1:79" ht="23.1" customHeight="1" x14ac:dyDescent="0.2">
      <c r="A166" s="36" t="s">
        <v>128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62" t="s">
        <v>129</v>
      </c>
      <c r="O166" s="63"/>
      <c r="P166" s="63"/>
      <c r="Q166" s="63"/>
      <c r="R166" s="63"/>
      <c r="S166" s="63"/>
      <c r="T166" s="63"/>
      <c r="U166" s="64"/>
      <c r="V166" s="62" t="s">
        <v>130</v>
      </c>
      <c r="W166" s="63"/>
      <c r="X166" s="63"/>
      <c r="Y166" s="63"/>
      <c r="Z166" s="64"/>
      <c r="AA166" s="36" t="s">
        <v>197</v>
      </c>
      <c r="AB166" s="36"/>
      <c r="AC166" s="36"/>
      <c r="AD166" s="36"/>
      <c r="AE166" s="36"/>
      <c r="AF166" s="36"/>
      <c r="AG166" s="36"/>
      <c r="AH166" s="36"/>
      <c r="AI166" s="36"/>
      <c r="AJ166" s="36" t="s">
        <v>200</v>
      </c>
      <c r="AK166" s="36"/>
      <c r="AL166" s="36"/>
      <c r="AM166" s="36"/>
      <c r="AN166" s="36"/>
      <c r="AO166" s="36"/>
      <c r="AP166" s="36"/>
      <c r="AQ166" s="36"/>
      <c r="AR166" s="36"/>
      <c r="AS166" s="36" t="s">
        <v>208</v>
      </c>
      <c r="AT166" s="36"/>
      <c r="AU166" s="36"/>
      <c r="AV166" s="36"/>
      <c r="AW166" s="36"/>
      <c r="AX166" s="36"/>
      <c r="AY166" s="36"/>
      <c r="AZ166" s="36"/>
      <c r="BA166" s="36"/>
      <c r="BB166" s="36" t="s">
        <v>218</v>
      </c>
      <c r="BC166" s="36"/>
      <c r="BD166" s="36"/>
      <c r="BE166" s="36"/>
      <c r="BF166" s="36"/>
      <c r="BG166" s="36"/>
      <c r="BH166" s="36"/>
      <c r="BI166" s="36"/>
      <c r="BJ166" s="36"/>
      <c r="BK166" s="36" t="s">
        <v>223</v>
      </c>
      <c r="BL166" s="36"/>
      <c r="BM166" s="36"/>
      <c r="BN166" s="36"/>
      <c r="BO166" s="36"/>
      <c r="BP166" s="36"/>
      <c r="BQ166" s="36"/>
      <c r="BR166" s="36"/>
      <c r="BS166" s="36"/>
    </row>
    <row r="167" spans="1:79" ht="95.25" customHeight="1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65"/>
      <c r="O167" s="66"/>
      <c r="P167" s="66"/>
      <c r="Q167" s="66"/>
      <c r="R167" s="66"/>
      <c r="S167" s="66"/>
      <c r="T167" s="66"/>
      <c r="U167" s="67"/>
      <c r="V167" s="65"/>
      <c r="W167" s="66"/>
      <c r="X167" s="66"/>
      <c r="Y167" s="66"/>
      <c r="Z167" s="67"/>
      <c r="AA167" s="49" t="s">
        <v>133</v>
      </c>
      <c r="AB167" s="49"/>
      <c r="AC167" s="49"/>
      <c r="AD167" s="49"/>
      <c r="AE167" s="49"/>
      <c r="AF167" s="49" t="s">
        <v>134</v>
      </c>
      <c r="AG167" s="49"/>
      <c r="AH167" s="49"/>
      <c r="AI167" s="49"/>
      <c r="AJ167" s="49" t="s">
        <v>133</v>
      </c>
      <c r="AK167" s="49"/>
      <c r="AL167" s="49"/>
      <c r="AM167" s="49"/>
      <c r="AN167" s="49"/>
      <c r="AO167" s="49" t="s">
        <v>134</v>
      </c>
      <c r="AP167" s="49"/>
      <c r="AQ167" s="49"/>
      <c r="AR167" s="49"/>
      <c r="AS167" s="49" t="s">
        <v>133</v>
      </c>
      <c r="AT167" s="49"/>
      <c r="AU167" s="49"/>
      <c r="AV167" s="49"/>
      <c r="AW167" s="49"/>
      <c r="AX167" s="49" t="s">
        <v>134</v>
      </c>
      <c r="AY167" s="49"/>
      <c r="AZ167" s="49"/>
      <c r="BA167" s="49"/>
      <c r="BB167" s="49" t="s">
        <v>133</v>
      </c>
      <c r="BC167" s="49"/>
      <c r="BD167" s="49"/>
      <c r="BE167" s="49"/>
      <c r="BF167" s="49"/>
      <c r="BG167" s="49" t="s">
        <v>134</v>
      </c>
      <c r="BH167" s="49"/>
      <c r="BI167" s="49"/>
      <c r="BJ167" s="49"/>
      <c r="BK167" s="49" t="s">
        <v>133</v>
      </c>
      <c r="BL167" s="49"/>
      <c r="BM167" s="49"/>
      <c r="BN167" s="49"/>
      <c r="BO167" s="49"/>
      <c r="BP167" s="49" t="s">
        <v>134</v>
      </c>
      <c r="BQ167" s="49"/>
      <c r="BR167" s="49"/>
      <c r="BS167" s="49"/>
    </row>
    <row r="168" spans="1:79" ht="15" customHeight="1" x14ac:dyDescent="0.2">
      <c r="A168" s="36">
        <v>1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0">
        <v>2</v>
      </c>
      <c r="O168" s="31"/>
      <c r="P168" s="31"/>
      <c r="Q168" s="31"/>
      <c r="R168" s="31"/>
      <c r="S168" s="31"/>
      <c r="T168" s="31"/>
      <c r="U168" s="32"/>
      <c r="V168" s="36">
        <v>3</v>
      </c>
      <c r="W168" s="36"/>
      <c r="X168" s="36"/>
      <c r="Y168" s="36"/>
      <c r="Z168" s="36"/>
      <c r="AA168" s="36">
        <v>4</v>
      </c>
      <c r="AB168" s="36"/>
      <c r="AC168" s="36"/>
      <c r="AD168" s="36"/>
      <c r="AE168" s="36"/>
      <c r="AF168" s="36">
        <v>5</v>
      </c>
      <c r="AG168" s="36"/>
      <c r="AH168" s="36"/>
      <c r="AI168" s="36"/>
      <c r="AJ168" s="36">
        <v>6</v>
      </c>
      <c r="AK168" s="36"/>
      <c r="AL168" s="36"/>
      <c r="AM168" s="36"/>
      <c r="AN168" s="36"/>
      <c r="AO168" s="36">
        <v>7</v>
      </c>
      <c r="AP168" s="36"/>
      <c r="AQ168" s="36"/>
      <c r="AR168" s="36"/>
      <c r="AS168" s="36">
        <v>8</v>
      </c>
      <c r="AT168" s="36"/>
      <c r="AU168" s="36"/>
      <c r="AV168" s="36"/>
      <c r="AW168" s="36"/>
      <c r="AX168" s="36">
        <v>9</v>
      </c>
      <c r="AY168" s="36"/>
      <c r="AZ168" s="36"/>
      <c r="BA168" s="36"/>
      <c r="BB168" s="36">
        <v>10</v>
      </c>
      <c r="BC168" s="36"/>
      <c r="BD168" s="36"/>
      <c r="BE168" s="36"/>
      <c r="BF168" s="36"/>
      <c r="BG168" s="36">
        <v>11</v>
      </c>
      <c r="BH168" s="36"/>
      <c r="BI168" s="36"/>
      <c r="BJ168" s="36"/>
      <c r="BK168" s="36">
        <v>12</v>
      </c>
      <c r="BL168" s="36"/>
      <c r="BM168" s="36"/>
      <c r="BN168" s="36"/>
      <c r="BO168" s="36"/>
      <c r="BP168" s="36">
        <v>13</v>
      </c>
      <c r="BQ168" s="36"/>
      <c r="BR168" s="36"/>
      <c r="BS168" s="36"/>
    </row>
    <row r="169" spans="1:79" s="1" customFormat="1" ht="12" hidden="1" customHeight="1" x14ac:dyDescent="0.2">
      <c r="A169" s="74" t="s">
        <v>146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38" t="s">
        <v>131</v>
      </c>
      <c r="O169" s="38"/>
      <c r="P169" s="38"/>
      <c r="Q169" s="38"/>
      <c r="R169" s="38"/>
      <c r="S169" s="38"/>
      <c r="T169" s="38"/>
      <c r="U169" s="38"/>
      <c r="V169" s="38" t="s">
        <v>132</v>
      </c>
      <c r="W169" s="38"/>
      <c r="X169" s="38"/>
      <c r="Y169" s="38"/>
      <c r="Z169" s="38"/>
      <c r="AA169" s="37" t="s">
        <v>65</v>
      </c>
      <c r="AB169" s="37"/>
      <c r="AC169" s="37"/>
      <c r="AD169" s="37"/>
      <c r="AE169" s="37"/>
      <c r="AF169" s="37" t="s">
        <v>66</v>
      </c>
      <c r="AG169" s="37"/>
      <c r="AH169" s="37"/>
      <c r="AI169" s="37"/>
      <c r="AJ169" s="37" t="s">
        <v>67</v>
      </c>
      <c r="AK169" s="37"/>
      <c r="AL169" s="37"/>
      <c r="AM169" s="37"/>
      <c r="AN169" s="37"/>
      <c r="AO169" s="37" t="s">
        <v>68</v>
      </c>
      <c r="AP169" s="37"/>
      <c r="AQ169" s="37"/>
      <c r="AR169" s="37"/>
      <c r="AS169" s="37" t="s">
        <v>58</v>
      </c>
      <c r="AT169" s="37"/>
      <c r="AU169" s="37"/>
      <c r="AV169" s="37"/>
      <c r="AW169" s="37"/>
      <c r="AX169" s="37" t="s">
        <v>59</v>
      </c>
      <c r="AY169" s="37"/>
      <c r="AZ169" s="37"/>
      <c r="BA169" s="37"/>
      <c r="BB169" s="37" t="s">
        <v>60</v>
      </c>
      <c r="BC169" s="37"/>
      <c r="BD169" s="37"/>
      <c r="BE169" s="37"/>
      <c r="BF169" s="37"/>
      <c r="BG169" s="37" t="s">
        <v>61</v>
      </c>
      <c r="BH169" s="37"/>
      <c r="BI169" s="37"/>
      <c r="BJ169" s="37"/>
      <c r="BK169" s="37" t="s">
        <v>62</v>
      </c>
      <c r="BL169" s="37"/>
      <c r="BM169" s="37"/>
      <c r="BN169" s="37"/>
      <c r="BO169" s="37"/>
      <c r="BP169" s="37" t="s">
        <v>63</v>
      </c>
      <c r="BQ169" s="37"/>
      <c r="BR169" s="37"/>
      <c r="BS169" s="37"/>
      <c r="CA169" s="1" t="s">
        <v>48</v>
      </c>
    </row>
    <row r="170" spans="1:79" s="6" customFormat="1" ht="12.75" customHeight="1" x14ac:dyDescent="0.2">
      <c r="A170" s="116" t="s">
        <v>147</v>
      </c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88"/>
      <c r="O170" s="86"/>
      <c r="P170" s="86"/>
      <c r="Q170" s="86"/>
      <c r="R170" s="86"/>
      <c r="S170" s="86"/>
      <c r="T170" s="86"/>
      <c r="U170" s="87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  <c r="BH170" s="118"/>
      <c r="BI170" s="118"/>
      <c r="BJ170" s="118"/>
      <c r="BK170" s="118"/>
      <c r="BL170" s="118"/>
      <c r="BM170" s="118"/>
      <c r="BN170" s="118"/>
      <c r="BO170" s="118"/>
      <c r="BP170" s="119"/>
      <c r="BQ170" s="120"/>
      <c r="BR170" s="120"/>
      <c r="BS170" s="121"/>
      <c r="CA170" s="6" t="s">
        <v>49</v>
      </c>
    </row>
    <row r="173" spans="1:79" ht="35.25" customHeight="1" x14ac:dyDescent="0.2">
      <c r="A173" s="42" t="s">
        <v>231</v>
      </c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</row>
    <row r="174" spans="1:79" ht="1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59"/>
      <c r="BC174" s="59"/>
      <c r="BD174" s="59"/>
      <c r="BE174" s="59"/>
      <c r="BF174" s="59"/>
      <c r="BG174" s="59"/>
      <c r="BH174" s="59"/>
      <c r="BI174" s="59"/>
      <c r="BJ174" s="59"/>
      <c r="BK174" s="59"/>
      <c r="BL174" s="59"/>
    </row>
    <row r="175" spans="1:79" ht="1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</row>
    <row r="177" spans="1:79" ht="28.5" customHeight="1" x14ac:dyDescent="0.2">
      <c r="A177" s="39" t="s">
        <v>215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</row>
    <row r="178" spans="1:79" ht="14.25" customHeight="1" x14ac:dyDescent="0.2">
      <c r="A178" s="42" t="s">
        <v>198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</row>
    <row r="179" spans="1:79" ht="15" customHeight="1" x14ac:dyDescent="0.2">
      <c r="A179" s="40" t="s">
        <v>196</v>
      </c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  <c r="BJ179" s="40"/>
      <c r="BK179" s="40"/>
      <c r="BL179" s="40"/>
    </row>
    <row r="180" spans="1:79" ht="42.95" customHeight="1" x14ac:dyDescent="0.2">
      <c r="A180" s="49" t="s">
        <v>135</v>
      </c>
      <c r="B180" s="49"/>
      <c r="C180" s="49"/>
      <c r="D180" s="49"/>
      <c r="E180" s="49"/>
      <c r="F180" s="49"/>
      <c r="G180" s="36" t="s">
        <v>19</v>
      </c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 t="s">
        <v>15</v>
      </c>
      <c r="U180" s="36"/>
      <c r="V180" s="36"/>
      <c r="W180" s="36"/>
      <c r="X180" s="36"/>
      <c r="Y180" s="36"/>
      <c r="Z180" s="36" t="s">
        <v>14</v>
      </c>
      <c r="AA180" s="36"/>
      <c r="AB180" s="36"/>
      <c r="AC180" s="36"/>
      <c r="AD180" s="36"/>
      <c r="AE180" s="36" t="s">
        <v>136</v>
      </c>
      <c r="AF180" s="36"/>
      <c r="AG180" s="36"/>
      <c r="AH180" s="36"/>
      <c r="AI180" s="36"/>
      <c r="AJ180" s="36"/>
      <c r="AK180" s="36" t="s">
        <v>137</v>
      </c>
      <c r="AL180" s="36"/>
      <c r="AM180" s="36"/>
      <c r="AN180" s="36"/>
      <c r="AO180" s="36"/>
      <c r="AP180" s="36"/>
      <c r="AQ180" s="36" t="s">
        <v>138</v>
      </c>
      <c r="AR180" s="36"/>
      <c r="AS180" s="36"/>
      <c r="AT180" s="36"/>
      <c r="AU180" s="36"/>
      <c r="AV180" s="36"/>
      <c r="AW180" s="36" t="s">
        <v>98</v>
      </c>
      <c r="AX180" s="36"/>
      <c r="AY180" s="36"/>
      <c r="AZ180" s="36"/>
      <c r="BA180" s="36"/>
      <c r="BB180" s="36"/>
      <c r="BC180" s="36"/>
      <c r="BD180" s="36"/>
      <c r="BE180" s="36"/>
      <c r="BF180" s="36"/>
      <c r="BG180" s="36" t="s">
        <v>139</v>
      </c>
      <c r="BH180" s="36"/>
      <c r="BI180" s="36"/>
      <c r="BJ180" s="36"/>
      <c r="BK180" s="36"/>
      <c r="BL180" s="36"/>
    </row>
    <row r="181" spans="1:79" ht="39.950000000000003" customHeight="1" x14ac:dyDescent="0.2">
      <c r="A181" s="49"/>
      <c r="B181" s="49"/>
      <c r="C181" s="49"/>
      <c r="D181" s="49"/>
      <c r="E181" s="49"/>
      <c r="F181" s="49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 t="s">
        <v>17</v>
      </c>
      <c r="AX181" s="36"/>
      <c r="AY181" s="36"/>
      <c r="AZ181" s="36"/>
      <c r="BA181" s="36"/>
      <c r="BB181" s="36" t="s">
        <v>16</v>
      </c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1:79" ht="15" customHeight="1" x14ac:dyDescent="0.2">
      <c r="A182" s="36">
        <v>1</v>
      </c>
      <c r="B182" s="36"/>
      <c r="C182" s="36"/>
      <c r="D182" s="36"/>
      <c r="E182" s="36"/>
      <c r="F182" s="36"/>
      <c r="G182" s="36">
        <v>2</v>
      </c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>
        <v>3</v>
      </c>
      <c r="U182" s="36"/>
      <c r="V182" s="36"/>
      <c r="W182" s="36"/>
      <c r="X182" s="36"/>
      <c r="Y182" s="36"/>
      <c r="Z182" s="36">
        <v>4</v>
      </c>
      <c r="AA182" s="36"/>
      <c r="AB182" s="36"/>
      <c r="AC182" s="36"/>
      <c r="AD182" s="36"/>
      <c r="AE182" s="36">
        <v>5</v>
      </c>
      <c r="AF182" s="36"/>
      <c r="AG182" s="36"/>
      <c r="AH182" s="36"/>
      <c r="AI182" s="36"/>
      <c r="AJ182" s="36"/>
      <c r="AK182" s="36">
        <v>6</v>
      </c>
      <c r="AL182" s="36"/>
      <c r="AM182" s="36"/>
      <c r="AN182" s="36"/>
      <c r="AO182" s="36"/>
      <c r="AP182" s="36"/>
      <c r="AQ182" s="36">
        <v>7</v>
      </c>
      <c r="AR182" s="36"/>
      <c r="AS182" s="36"/>
      <c r="AT182" s="36"/>
      <c r="AU182" s="36"/>
      <c r="AV182" s="36"/>
      <c r="AW182" s="36">
        <v>8</v>
      </c>
      <c r="AX182" s="36"/>
      <c r="AY182" s="36"/>
      <c r="AZ182" s="36"/>
      <c r="BA182" s="36"/>
      <c r="BB182" s="36">
        <v>9</v>
      </c>
      <c r="BC182" s="36"/>
      <c r="BD182" s="36"/>
      <c r="BE182" s="36"/>
      <c r="BF182" s="36"/>
      <c r="BG182" s="36">
        <v>10</v>
      </c>
      <c r="BH182" s="36"/>
      <c r="BI182" s="36"/>
      <c r="BJ182" s="36"/>
      <c r="BK182" s="36"/>
      <c r="BL182" s="36"/>
    </row>
    <row r="183" spans="1:79" s="1" customFormat="1" ht="12" hidden="1" customHeight="1" x14ac:dyDescent="0.2">
      <c r="A183" s="38" t="s">
        <v>64</v>
      </c>
      <c r="B183" s="38"/>
      <c r="C183" s="38"/>
      <c r="D183" s="38"/>
      <c r="E183" s="38"/>
      <c r="F183" s="38"/>
      <c r="G183" s="74" t="s">
        <v>57</v>
      </c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37" t="s">
        <v>80</v>
      </c>
      <c r="U183" s="37"/>
      <c r="V183" s="37"/>
      <c r="W183" s="37"/>
      <c r="X183" s="37"/>
      <c r="Y183" s="37"/>
      <c r="Z183" s="37" t="s">
        <v>81</v>
      </c>
      <c r="AA183" s="37"/>
      <c r="AB183" s="37"/>
      <c r="AC183" s="37"/>
      <c r="AD183" s="37"/>
      <c r="AE183" s="37" t="s">
        <v>82</v>
      </c>
      <c r="AF183" s="37"/>
      <c r="AG183" s="37"/>
      <c r="AH183" s="37"/>
      <c r="AI183" s="37"/>
      <c r="AJ183" s="37"/>
      <c r="AK183" s="37" t="s">
        <v>83</v>
      </c>
      <c r="AL183" s="37"/>
      <c r="AM183" s="37"/>
      <c r="AN183" s="37"/>
      <c r="AO183" s="37"/>
      <c r="AP183" s="37"/>
      <c r="AQ183" s="75" t="s">
        <v>99</v>
      </c>
      <c r="AR183" s="37"/>
      <c r="AS183" s="37"/>
      <c r="AT183" s="37"/>
      <c r="AU183" s="37"/>
      <c r="AV183" s="37"/>
      <c r="AW183" s="37" t="s">
        <v>84</v>
      </c>
      <c r="AX183" s="37"/>
      <c r="AY183" s="37"/>
      <c r="AZ183" s="37"/>
      <c r="BA183" s="37"/>
      <c r="BB183" s="37" t="s">
        <v>85</v>
      </c>
      <c r="BC183" s="37"/>
      <c r="BD183" s="37"/>
      <c r="BE183" s="37"/>
      <c r="BF183" s="37"/>
      <c r="BG183" s="75" t="s">
        <v>100</v>
      </c>
      <c r="BH183" s="37"/>
      <c r="BI183" s="37"/>
      <c r="BJ183" s="37"/>
      <c r="BK183" s="37"/>
      <c r="BL183" s="37"/>
      <c r="CA183" s="1" t="s">
        <v>50</v>
      </c>
    </row>
    <row r="184" spans="1:79" s="6" customFormat="1" ht="12.75" customHeight="1" x14ac:dyDescent="0.2">
      <c r="A184" s="89"/>
      <c r="B184" s="89"/>
      <c r="C184" s="89"/>
      <c r="D184" s="89"/>
      <c r="E184" s="89"/>
      <c r="F184" s="89"/>
      <c r="G184" s="116" t="s">
        <v>147</v>
      </c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>
        <f>IF(ISNUMBER(AK184),AK184,0)-IF(ISNUMBER(AE184),AE184,0)</f>
        <v>0</v>
      </c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>
        <f>IF(ISNUMBER(Z184),Z184,0)+IF(ISNUMBER(AK184),AK184,0)</f>
        <v>0</v>
      </c>
      <c r="BH184" s="112"/>
      <c r="BI184" s="112"/>
      <c r="BJ184" s="112"/>
      <c r="BK184" s="112"/>
      <c r="BL184" s="112"/>
      <c r="CA184" s="6" t="s">
        <v>51</v>
      </c>
    </row>
    <row r="186" spans="1:79" ht="14.25" customHeight="1" x14ac:dyDescent="0.2">
      <c r="A186" s="42" t="s">
        <v>216</v>
      </c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</row>
    <row r="187" spans="1:79" ht="15" customHeight="1" x14ac:dyDescent="0.2">
      <c r="A187" s="40" t="s">
        <v>196</v>
      </c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  <c r="BF187" s="40"/>
      <c r="BG187" s="40"/>
      <c r="BH187" s="40"/>
      <c r="BI187" s="40"/>
      <c r="BJ187" s="40"/>
      <c r="BK187" s="40"/>
      <c r="BL187" s="40"/>
    </row>
    <row r="188" spans="1:79" ht="18" customHeight="1" x14ac:dyDescent="0.2">
      <c r="A188" s="36" t="s">
        <v>135</v>
      </c>
      <c r="B188" s="36"/>
      <c r="C188" s="36"/>
      <c r="D188" s="36"/>
      <c r="E188" s="36"/>
      <c r="F188" s="36"/>
      <c r="G188" s="36" t="s">
        <v>19</v>
      </c>
      <c r="H188" s="36"/>
      <c r="I188" s="36"/>
      <c r="J188" s="36"/>
      <c r="K188" s="36"/>
      <c r="L188" s="36"/>
      <c r="M188" s="36"/>
      <c r="N188" s="36"/>
      <c r="O188" s="36"/>
      <c r="P188" s="36"/>
      <c r="Q188" s="36" t="s">
        <v>202</v>
      </c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 t="s">
        <v>213</v>
      </c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1:79" ht="42.95" customHeight="1" x14ac:dyDescent="0.2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 t="s">
        <v>140</v>
      </c>
      <c r="R189" s="36"/>
      <c r="S189" s="36"/>
      <c r="T189" s="36"/>
      <c r="U189" s="36"/>
      <c r="V189" s="49" t="s">
        <v>141</v>
      </c>
      <c r="W189" s="49"/>
      <c r="X189" s="49"/>
      <c r="Y189" s="49"/>
      <c r="Z189" s="36" t="s">
        <v>142</v>
      </c>
      <c r="AA189" s="36"/>
      <c r="AB189" s="36"/>
      <c r="AC189" s="36"/>
      <c r="AD189" s="36"/>
      <c r="AE189" s="36"/>
      <c r="AF189" s="36"/>
      <c r="AG189" s="36"/>
      <c r="AH189" s="36"/>
      <c r="AI189" s="36"/>
      <c r="AJ189" s="36" t="s">
        <v>143</v>
      </c>
      <c r="AK189" s="36"/>
      <c r="AL189" s="36"/>
      <c r="AM189" s="36"/>
      <c r="AN189" s="36"/>
      <c r="AO189" s="36" t="s">
        <v>20</v>
      </c>
      <c r="AP189" s="36"/>
      <c r="AQ189" s="36"/>
      <c r="AR189" s="36"/>
      <c r="AS189" s="36"/>
      <c r="AT189" s="49" t="s">
        <v>144</v>
      </c>
      <c r="AU189" s="49"/>
      <c r="AV189" s="49"/>
      <c r="AW189" s="49"/>
      <c r="AX189" s="36" t="s">
        <v>142</v>
      </c>
      <c r="AY189" s="36"/>
      <c r="AZ189" s="36"/>
      <c r="BA189" s="36"/>
      <c r="BB189" s="36"/>
      <c r="BC189" s="36"/>
      <c r="BD189" s="36"/>
      <c r="BE189" s="36"/>
      <c r="BF189" s="36"/>
      <c r="BG189" s="36"/>
      <c r="BH189" s="36" t="s">
        <v>145</v>
      </c>
      <c r="BI189" s="36"/>
      <c r="BJ189" s="36"/>
      <c r="BK189" s="36"/>
      <c r="BL189" s="36"/>
    </row>
    <row r="190" spans="1:79" ht="63" customHeight="1" x14ac:dyDescent="0.2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49"/>
      <c r="W190" s="49"/>
      <c r="X190" s="49"/>
      <c r="Y190" s="49"/>
      <c r="Z190" s="36" t="s">
        <v>17</v>
      </c>
      <c r="AA190" s="36"/>
      <c r="AB190" s="36"/>
      <c r="AC190" s="36"/>
      <c r="AD190" s="36"/>
      <c r="AE190" s="36" t="s">
        <v>16</v>
      </c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49"/>
      <c r="AU190" s="49"/>
      <c r="AV190" s="49"/>
      <c r="AW190" s="49"/>
      <c r="AX190" s="36" t="s">
        <v>17</v>
      </c>
      <c r="AY190" s="36"/>
      <c r="AZ190" s="36"/>
      <c r="BA190" s="36"/>
      <c r="BB190" s="36"/>
      <c r="BC190" s="36" t="s">
        <v>16</v>
      </c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1:79" ht="15" customHeight="1" x14ac:dyDescent="0.2">
      <c r="A191" s="36">
        <v>1</v>
      </c>
      <c r="B191" s="36"/>
      <c r="C191" s="36"/>
      <c r="D191" s="36"/>
      <c r="E191" s="36"/>
      <c r="F191" s="36"/>
      <c r="G191" s="36">
        <v>2</v>
      </c>
      <c r="H191" s="36"/>
      <c r="I191" s="36"/>
      <c r="J191" s="36"/>
      <c r="K191" s="36"/>
      <c r="L191" s="36"/>
      <c r="M191" s="36"/>
      <c r="N191" s="36"/>
      <c r="O191" s="36"/>
      <c r="P191" s="36"/>
      <c r="Q191" s="36">
        <v>3</v>
      </c>
      <c r="R191" s="36"/>
      <c r="S191" s="36"/>
      <c r="T191" s="36"/>
      <c r="U191" s="36"/>
      <c r="V191" s="36">
        <v>4</v>
      </c>
      <c r="W191" s="36"/>
      <c r="X191" s="36"/>
      <c r="Y191" s="36"/>
      <c r="Z191" s="36">
        <v>5</v>
      </c>
      <c r="AA191" s="36"/>
      <c r="AB191" s="36"/>
      <c r="AC191" s="36"/>
      <c r="AD191" s="36"/>
      <c r="AE191" s="36">
        <v>6</v>
      </c>
      <c r="AF191" s="36"/>
      <c r="AG191" s="36"/>
      <c r="AH191" s="36"/>
      <c r="AI191" s="36"/>
      <c r="AJ191" s="36">
        <v>7</v>
      </c>
      <c r="AK191" s="36"/>
      <c r="AL191" s="36"/>
      <c r="AM191" s="36"/>
      <c r="AN191" s="36"/>
      <c r="AO191" s="36">
        <v>8</v>
      </c>
      <c r="AP191" s="36"/>
      <c r="AQ191" s="36"/>
      <c r="AR191" s="36"/>
      <c r="AS191" s="36"/>
      <c r="AT191" s="36">
        <v>9</v>
      </c>
      <c r="AU191" s="36"/>
      <c r="AV191" s="36"/>
      <c r="AW191" s="36"/>
      <c r="AX191" s="36">
        <v>10</v>
      </c>
      <c r="AY191" s="36"/>
      <c r="AZ191" s="36"/>
      <c r="BA191" s="36"/>
      <c r="BB191" s="36"/>
      <c r="BC191" s="36">
        <v>11</v>
      </c>
      <c r="BD191" s="36"/>
      <c r="BE191" s="36"/>
      <c r="BF191" s="36"/>
      <c r="BG191" s="36"/>
      <c r="BH191" s="36">
        <v>12</v>
      </c>
      <c r="BI191" s="36"/>
      <c r="BJ191" s="36"/>
      <c r="BK191" s="36"/>
      <c r="BL191" s="36"/>
    </row>
    <row r="192" spans="1:79" s="1" customFormat="1" ht="12" hidden="1" customHeight="1" x14ac:dyDescent="0.2">
      <c r="A192" s="38" t="s">
        <v>64</v>
      </c>
      <c r="B192" s="38"/>
      <c r="C192" s="38"/>
      <c r="D192" s="38"/>
      <c r="E192" s="38"/>
      <c r="F192" s="38"/>
      <c r="G192" s="74" t="s">
        <v>57</v>
      </c>
      <c r="H192" s="74"/>
      <c r="I192" s="74"/>
      <c r="J192" s="74"/>
      <c r="K192" s="74"/>
      <c r="L192" s="74"/>
      <c r="M192" s="74"/>
      <c r="N192" s="74"/>
      <c r="O192" s="74"/>
      <c r="P192" s="74"/>
      <c r="Q192" s="37" t="s">
        <v>80</v>
      </c>
      <c r="R192" s="37"/>
      <c r="S192" s="37"/>
      <c r="T192" s="37"/>
      <c r="U192" s="37"/>
      <c r="V192" s="37" t="s">
        <v>81</v>
      </c>
      <c r="W192" s="37"/>
      <c r="X192" s="37"/>
      <c r="Y192" s="37"/>
      <c r="Z192" s="37" t="s">
        <v>82</v>
      </c>
      <c r="AA192" s="37"/>
      <c r="AB192" s="37"/>
      <c r="AC192" s="37"/>
      <c r="AD192" s="37"/>
      <c r="AE192" s="37" t="s">
        <v>83</v>
      </c>
      <c r="AF192" s="37"/>
      <c r="AG192" s="37"/>
      <c r="AH192" s="37"/>
      <c r="AI192" s="37"/>
      <c r="AJ192" s="75" t="s">
        <v>101</v>
      </c>
      <c r="AK192" s="37"/>
      <c r="AL192" s="37"/>
      <c r="AM192" s="37"/>
      <c r="AN192" s="37"/>
      <c r="AO192" s="37" t="s">
        <v>84</v>
      </c>
      <c r="AP192" s="37"/>
      <c r="AQ192" s="37"/>
      <c r="AR192" s="37"/>
      <c r="AS192" s="37"/>
      <c r="AT192" s="75" t="s">
        <v>102</v>
      </c>
      <c r="AU192" s="37"/>
      <c r="AV192" s="37"/>
      <c r="AW192" s="37"/>
      <c r="AX192" s="37" t="s">
        <v>85</v>
      </c>
      <c r="AY192" s="37"/>
      <c r="AZ192" s="37"/>
      <c r="BA192" s="37"/>
      <c r="BB192" s="37"/>
      <c r="BC192" s="37" t="s">
        <v>86</v>
      </c>
      <c r="BD192" s="37"/>
      <c r="BE192" s="37"/>
      <c r="BF192" s="37"/>
      <c r="BG192" s="37"/>
      <c r="BH192" s="75" t="s">
        <v>101</v>
      </c>
      <c r="BI192" s="37"/>
      <c r="BJ192" s="37"/>
      <c r="BK192" s="37"/>
      <c r="BL192" s="37"/>
      <c r="CA192" s="1" t="s">
        <v>52</v>
      </c>
    </row>
    <row r="193" spans="1:79" s="100" customFormat="1" ht="12.75" customHeight="1" x14ac:dyDescent="0.2">
      <c r="A193" s="111">
        <v>2111</v>
      </c>
      <c r="B193" s="111"/>
      <c r="C193" s="111"/>
      <c r="D193" s="111"/>
      <c r="E193" s="111"/>
      <c r="F193" s="111"/>
      <c r="G193" s="93" t="s">
        <v>174</v>
      </c>
      <c r="H193" s="94"/>
      <c r="I193" s="94"/>
      <c r="J193" s="94"/>
      <c r="K193" s="94"/>
      <c r="L193" s="94"/>
      <c r="M193" s="94"/>
      <c r="N193" s="94"/>
      <c r="O193" s="94"/>
      <c r="P193" s="95"/>
      <c r="Q193" s="113">
        <v>372880</v>
      </c>
      <c r="R193" s="113"/>
      <c r="S193" s="113"/>
      <c r="T193" s="113"/>
      <c r="U193" s="113"/>
      <c r="V193" s="113">
        <v>0</v>
      </c>
      <c r="W193" s="113"/>
      <c r="X193" s="113"/>
      <c r="Y193" s="113"/>
      <c r="Z193" s="113">
        <v>0</v>
      </c>
      <c r="AA193" s="113"/>
      <c r="AB193" s="113"/>
      <c r="AC193" s="113"/>
      <c r="AD193" s="113"/>
      <c r="AE193" s="113">
        <v>0</v>
      </c>
      <c r="AF193" s="113"/>
      <c r="AG193" s="113"/>
      <c r="AH193" s="113"/>
      <c r="AI193" s="113"/>
      <c r="AJ193" s="113">
        <f>IF(ISNUMBER(Q193),Q193,0)-IF(ISNUMBER(Z193),Z193,0)</f>
        <v>372880</v>
      </c>
      <c r="AK193" s="113"/>
      <c r="AL193" s="113"/>
      <c r="AM193" s="113"/>
      <c r="AN193" s="113"/>
      <c r="AO193" s="113">
        <v>800000</v>
      </c>
      <c r="AP193" s="113"/>
      <c r="AQ193" s="113"/>
      <c r="AR193" s="113"/>
      <c r="AS193" s="113"/>
      <c r="AT193" s="113">
        <f>IF(ISNUMBER(V193),V193,0)-IF(ISNUMBER(Z193),Z193,0)-IF(ISNUMBER(AE193),AE193,0)</f>
        <v>0</v>
      </c>
      <c r="AU193" s="113"/>
      <c r="AV193" s="113"/>
      <c r="AW193" s="113"/>
      <c r="AX193" s="113">
        <v>0</v>
      </c>
      <c r="AY193" s="113"/>
      <c r="AZ193" s="113"/>
      <c r="BA193" s="113"/>
      <c r="BB193" s="113"/>
      <c r="BC193" s="113">
        <v>0</v>
      </c>
      <c r="BD193" s="113"/>
      <c r="BE193" s="113"/>
      <c r="BF193" s="113"/>
      <c r="BG193" s="113"/>
      <c r="BH193" s="113">
        <f>IF(ISNUMBER(AO193),AO193,0)-IF(ISNUMBER(AX193),AX193,0)</f>
        <v>800000</v>
      </c>
      <c r="BI193" s="113"/>
      <c r="BJ193" s="113"/>
      <c r="BK193" s="113"/>
      <c r="BL193" s="113"/>
      <c r="CA193" s="100" t="s">
        <v>53</v>
      </c>
    </row>
    <row r="194" spans="1:79" s="100" customFormat="1" ht="12.75" customHeight="1" x14ac:dyDescent="0.2">
      <c r="A194" s="111">
        <v>2120</v>
      </c>
      <c r="B194" s="111"/>
      <c r="C194" s="111"/>
      <c r="D194" s="111"/>
      <c r="E194" s="111"/>
      <c r="F194" s="111"/>
      <c r="G194" s="93" t="s">
        <v>175</v>
      </c>
      <c r="H194" s="94"/>
      <c r="I194" s="94"/>
      <c r="J194" s="94"/>
      <c r="K194" s="94"/>
      <c r="L194" s="94"/>
      <c r="M194" s="94"/>
      <c r="N194" s="94"/>
      <c r="O194" s="94"/>
      <c r="P194" s="95"/>
      <c r="Q194" s="113">
        <v>82034</v>
      </c>
      <c r="R194" s="113"/>
      <c r="S194" s="113"/>
      <c r="T194" s="113"/>
      <c r="U194" s="113"/>
      <c r="V194" s="113">
        <v>0</v>
      </c>
      <c r="W194" s="113"/>
      <c r="X194" s="113"/>
      <c r="Y194" s="113"/>
      <c r="Z194" s="113">
        <v>0</v>
      </c>
      <c r="AA194" s="113"/>
      <c r="AB194" s="113"/>
      <c r="AC194" s="113"/>
      <c r="AD194" s="113"/>
      <c r="AE194" s="113">
        <v>0</v>
      </c>
      <c r="AF194" s="113"/>
      <c r="AG194" s="113"/>
      <c r="AH194" s="113"/>
      <c r="AI194" s="113"/>
      <c r="AJ194" s="113">
        <f>IF(ISNUMBER(Q194),Q194,0)-IF(ISNUMBER(Z194),Z194,0)</f>
        <v>82034</v>
      </c>
      <c r="AK194" s="113"/>
      <c r="AL194" s="113"/>
      <c r="AM194" s="113"/>
      <c r="AN194" s="113"/>
      <c r="AO194" s="113">
        <v>176000</v>
      </c>
      <c r="AP194" s="113"/>
      <c r="AQ194" s="113"/>
      <c r="AR194" s="113"/>
      <c r="AS194" s="113"/>
      <c r="AT194" s="113">
        <f>IF(ISNUMBER(V194),V194,0)-IF(ISNUMBER(Z194),Z194,0)-IF(ISNUMBER(AE194),AE194,0)</f>
        <v>0</v>
      </c>
      <c r="AU194" s="113"/>
      <c r="AV194" s="113"/>
      <c r="AW194" s="113"/>
      <c r="AX194" s="113">
        <v>0</v>
      </c>
      <c r="AY194" s="113"/>
      <c r="AZ194" s="113"/>
      <c r="BA194" s="113"/>
      <c r="BB194" s="113"/>
      <c r="BC194" s="113">
        <v>0</v>
      </c>
      <c r="BD194" s="113"/>
      <c r="BE194" s="113"/>
      <c r="BF194" s="113"/>
      <c r="BG194" s="113"/>
      <c r="BH194" s="113">
        <f>IF(ISNUMBER(AO194),AO194,0)-IF(ISNUMBER(AX194),AX194,0)</f>
        <v>176000</v>
      </c>
      <c r="BI194" s="113"/>
      <c r="BJ194" s="113"/>
      <c r="BK194" s="113"/>
      <c r="BL194" s="113"/>
    </row>
    <row r="195" spans="1:79" s="100" customFormat="1" ht="25.5" customHeight="1" x14ac:dyDescent="0.2">
      <c r="A195" s="111">
        <v>2210</v>
      </c>
      <c r="B195" s="111"/>
      <c r="C195" s="111"/>
      <c r="D195" s="111"/>
      <c r="E195" s="111"/>
      <c r="F195" s="111"/>
      <c r="G195" s="93" t="s">
        <v>176</v>
      </c>
      <c r="H195" s="94"/>
      <c r="I195" s="94"/>
      <c r="J195" s="94"/>
      <c r="K195" s="94"/>
      <c r="L195" s="94"/>
      <c r="M195" s="94"/>
      <c r="N195" s="94"/>
      <c r="O195" s="94"/>
      <c r="P195" s="95"/>
      <c r="Q195" s="113">
        <v>12400</v>
      </c>
      <c r="R195" s="113"/>
      <c r="S195" s="113"/>
      <c r="T195" s="113"/>
      <c r="U195" s="113"/>
      <c r="V195" s="113">
        <v>0</v>
      </c>
      <c r="W195" s="113"/>
      <c r="X195" s="113"/>
      <c r="Y195" s="113"/>
      <c r="Z195" s="113">
        <v>0</v>
      </c>
      <c r="AA195" s="113"/>
      <c r="AB195" s="113"/>
      <c r="AC195" s="113"/>
      <c r="AD195" s="113"/>
      <c r="AE195" s="113">
        <v>0</v>
      </c>
      <c r="AF195" s="113"/>
      <c r="AG195" s="113"/>
      <c r="AH195" s="113"/>
      <c r="AI195" s="113"/>
      <c r="AJ195" s="113">
        <f>IF(ISNUMBER(Q195),Q195,0)-IF(ISNUMBER(Z195),Z195,0)</f>
        <v>12400</v>
      </c>
      <c r="AK195" s="113"/>
      <c r="AL195" s="113"/>
      <c r="AM195" s="113"/>
      <c r="AN195" s="113"/>
      <c r="AO195" s="113">
        <v>5110</v>
      </c>
      <c r="AP195" s="113"/>
      <c r="AQ195" s="113"/>
      <c r="AR195" s="113"/>
      <c r="AS195" s="113"/>
      <c r="AT195" s="113">
        <f>IF(ISNUMBER(V195),V195,0)-IF(ISNUMBER(Z195),Z195,0)-IF(ISNUMBER(AE195),AE195,0)</f>
        <v>0</v>
      </c>
      <c r="AU195" s="113"/>
      <c r="AV195" s="113"/>
      <c r="AW195" s="113"/>
      <c r="AX195" s="113">
        <v>0</v>
      </c>
      <c r="AY195" s="113"/>
      <c r="AZ195" s="113"/>
      <c r="BA195" s="113"/>
      <c r="BB195" s="113"/>
      <c r="BC195" s="113">
        <v>0</v>
      </c>
      <c r="BD195" s="113"/>
      <c r="BE195" s="113"/>
      <c r="BF195" s="113"/>
      <c r="BG195" s="113"/>
      <c r="BH195" s="113">
        <f>IF(ISNUMBER(AO195),AO195,0)-IF(ISNUMBER(AX195),AX195,0)</f>
        <v>5110</v>
      </c>
      <c r="BI195" s="113"/>
      <c r="BJ195" s="113"/>
      <c r="BK195" s="113"/>
      <c r="BL195" s="113"/>
    </row>
    <row r="196" spans="1:79" s="100" customFormat="1" ht="25.5" customHeight="1" x14ac:dyDescent="0.2">
      <c r="A196" s="111">
        <v>2240</v>
      </c>
      <c r="B196" s="111"/>
      <c r="C196" s="111"/>
      <c r="D196" s="111"/>
      <c r="E196" s="111"/>
      <c r="F196" s="111"/>
      <c r="G196" s="93" t="s">
        <v>177</v>
      </c>
      <c r="H196" s="94"/>
      <c r="I196" s="94"/>
      <c r="J196" s="94"/>
      <c r="K196" s="94"/>
      <c r="L196" s="94"/>
      <c r="M196" s="94"/>
      <c r="N196" s="94"/>
      <c r="O196" s="94"/>
      <c r="P196" s="95"/>
      <c r="Q196" s="113">
        <v>6050</v>
      </c>
      <c r="R196" s="113"/>
      <c r="S196" s="113"/>
      <c r="T196" s="113"/>
      <c r="U196" s="113"/>
      <c r="V196" s="113">
        <v>0</v>
      </c>
      <c r="W196" s="113"/>
      <c r="X196" s="113"/>
      <c r="Y196" s="113"/>
      <c r="Z196" s="113">
        <v>0</v>
      </c>
      <c r="AA196" s="113"/>
      <c r="AB196" s="113"/>
      <c r="AC196" s="113"/>
      <c r="AD196" s="113"/>
      <c r="AE196" s="113">
        <v>0</v>
      </c>
      <c r="AF196" s="113"/>
      <c r="AG196" s="113"/>
      <c r="AH196" s="113"/>
      <c r="AI196" s="113"/>
      <c r="AJ196" s="113">
        <f>IF(ISNUMBER(Q196),Q196,0)-IF(ISNUMBER(Z196),Z196,0)</f>
        <v>6050</v>
      </c>
      <c r="AK196" s="113"/>
      <c r="AL196" s="113"/>
      <c r="AM196" s="113"/>
      <c r="AN196" s="113"/>
      <c r="AO196" s="113">
        <v>30000</v>
      </c>
      <c r="AP196" s="113"/>
      <c r="AQ196" s="113"/>
      <c r="AR196" s="113"/>
      <c r="AS196" s="113"/>
      <c r="AT196" s="113">
        <f>IF(ISNUMBER(V196),V196,0)-IF(ISNUMBER(Z196),Z196,0)-IF(ISNUMBER(AE196),AE196,0)</f>
        <v>0</v>
      </c>
      <c r="AU196" s="113"/>
      <c r="AV196" s="113"/>
      <c r="AW196" s="113"/>
      <c r="AX196" s="113">
        <v>0</v>
      </c>
      <c r="AY196" s="113"/>
      <c r="AZ196" s="113"/>
      <c r="BA196" s="113"/>
      <c r="BB196" s="113"/>
      <c r="BC196" s="113">
        <v>0</v>
      </c>
      <c r="BD196" s="113"/>
      <c r="BE196" s="113"/>
      <c r="BF196" s="113"/>
      <c r="BG196" s="113"/>
      <c r="BH196" s="113">
        <f>IF(ISNUMBER(AO196),AO196,0)-IF(ISNUMBER(AX196),AX196,0)</f>
        <v>30000</v>
      </c>
      <c r="BI196" s="113"/>
      <c r="BJ196" s="113"/>
      <c r="BK196" s="113"/>
      <c r="BL196" s="113"/>
    </row>
    <row r="197" spans="1:79" s="100" customFormat="1" ht="12.75" customHeight="1" x14ac:dyDescent="0.2">
      <c r="A197" s="111">
        <v>2250</v>
      </c>
      <c r="B197" s="111"/>
      <c r="C197" s="111"/>
      <c r="D197" s="111"/>
      <c r="E197" s="111"/>
      <c r="F197" s="111"/>
      <c r="G197" s="93" t="s">
        <v>178</v>
      </c>
      <c r="H197" s="94"/>
      <c r="I197" s="94"/>
      <c r="J197" s="94"/>
      <c r="K197" s="94"/>
      <c r="L197" s="94"/>
      <c r="M197" s="94"/>
      <c r="N197" s="94"/>
      <c r="O197" s="94"/>
      <c r="P197" s="95"/>
      <c r="Q197" s="113">
        <v>1500</v>
      </c>
      <c r="R197" s="113"/>
      <c r="S197" s="113"/>
      <c r="T197" s="113"/>
      <c r="U197" s="113"/>
      <c r="V197" s="113">
        <v>0</v>
      </c>
      <c r="W197" s="113"/>
      <c r="X197" s="113"/>
      <c r="Y197" s="113"/>
      <c r="Z197" s="113">
        <v>0</v>
      </c>
      <c r="AA197" s="113"/>
      <c r="AB197" s="113"/>
      <c r="AC197" s="113"/>
      <c r="AD197" s="113"/>
      <c r="AE197" s="113">
        <v>0</v>
      </c>
      <c r="AF197" s="113"/>
      <c r="AG197" s="113"/>
      <c r="AH197" s="113"/>
      <c r="AI197" s="113"/>
      <c r="AJ197" s="113">
        <f>IF(ISNUMBER(Q197),Q197,0)-IF(ISNUMBER(Z197),Z197,0)</f>
        <v>1500</v>
      </c>
      <c r="AK197" s="113"/>
      <c r="AL197" s="113"/>
      <c r="AM197" s="113"/>
      <c r="AN197" s="113"/>
      <c r="AO197" s="113">
        <v>3500</v>
      </c>
      <c r="AP197" s="113"/>
      <c r="AQ197" s="113"/>
      <c r="AR197" s="113"/>
      <c r="AS197" s="113"/>
      <c r="AT197" s="113">
        <f>IF(ISNUMBER(V197),V197,0)-IF(ISNUMBER(Z197),Z197,0)-IF(ISNUMBER(AE197),AE197,0)</f>
        <v>0</v>
      </c>
      <c r="AU197" s="113"/>
      <c r="AV197" s="113"/>
      <c r="AW197" s="113"/>
      <c r="AX197" s="113">
        <v>0</v>
      </c>
      <c r="AY197" s="113"/>
      <c r="AZ197" s="113"/>
      <c r="BA197" s="113"/>
      <c r="BB197" s="113"/>
      <c r="BC197" s="113">
        <v>0</v>
      </c>
      <c r="BD197" s="113"/>
      <c r="BE197" s="113"/>
      <c r="BF197" s="113"/>
      <c r="BG197" s="113"/>
      <c r="BH197" s="113">
        <f>IF(ISNUMBER(AO197),AO197,0)-IF(ISNUMBER(AX197),AX197,0)</f>
        <v>3500</v>
      </c>
      <c r="BI197" s="113"/>
      <c r="BJ197" s="113"/>
      <c r="BK197" s="113"/>
      <c r="BL197" s="113"/>
    </row>
    <row r="198" spans="1:79" s="100" customFormat="1" ht="12.75" customHeight="1" x14ac:dyDescent="0.2">
      <c r="A198" s="111">
        <v>2273</v>
      </c>
      <c r="B198" s="111"/>
      <c r="C198" s="111"/>
      <c r="D198" s="111"/>
      <c r="E198" s="111"/>
      <c r="F198" s="111"/>
      <c r="G198" s="93" t="s">
        <v>179</v>
      </c>
      <c r="H198" s="94"/>
      <c r="I198" s="94"/>
      <c r="J198" s="94"/>
      <c r="K198" s="94"/>
      <c r="L198" s="94"/>
      <c r="M198" s="94"/>
      <c r="N198" s="94"/>
      <c r="O198" s="94"/>
      <c r="P198" s="95"/>
      <c r="Q198" s="113">
        <v>0</v>
      </c>
      <c r="R198" s="113"/>
      <c r="S198" s="113"/>
      <c r="T198" s="113"/>
      <c r="U198" s="113"/>
      <c r="V198" s="113">
        <v>0</v>
      </c>
      <c r="W198" s="113"/>
      <c r="X198" s="113"/>
      <c r="Y198" s="113"/>
      <c r="Z198" s="113">
        <v>0</v>
      </c>
      <c r="AA198" s="113"/>
      <c r="AB198" s="113"/>
      <c r="AC198" s="113"/>
      <c r="AD198" s="113"/>
      <c r="AE198" s="113">
        <v>0</v>
      </c>
      <c r="AF198" s="113"/>
      <c r="AG198" s="113"/>
      <c r="AH198" s="113"/>
      <c r="AI198" s="113"/>
      <c r="AJ198" s="113">
        <f>IF(ISNUMBER(Q198),Q198,0)-IF(ISNUMBER(Z198),Z198,0)</f>
        <v>0</v>
      </c>
      <c r="AK198" s="113"/>
      <c r="AL198" s="113"/>
      <c r="AM198" s="113"/>
      <c r="AN198" s="113"/>
      <c r="AO198" s="113">
        <v>10733</v>
      </c>
      <c r="AP198" s="113"/>
      <c r="AQ198" s="113"/>
      <c r="AR198" s="113"/>
      <c r="AS198" s="113"/>
      <c r="AT198" s="113">
        <f>IF(ISNUMBER(V198),V198,0)-IF(ISNUMBER(Z198),Z198,0)-IF(ISNUMBER(AE198),AE198,0)</f>
        <v>0</v>
      </c>
      <c r="AU198" s="113"/>
      <c r="AV198" s="113"/>
      <c r="AW198" s="113"/>
      <c r="AX198" s="113">
        <v>0</v>
      </c>
      <c r="AY198" s="113"/>
      <c r="AZ198" s="113"/>
      <c r="BA198" s="113"/>
      <c r="BB198" s="113"/>
      <c r="BC198" s="113">
        <v>0</v>
      </c>
      <c r="BD198" s="113"/>
      <c r="BE198" s="113"/>
      <c r="BF198" s="113"/>
      <c r="BG198" s="113"/>
      <c r="BH198" s="113">
        <f>IF(ISNUMBER(AO198),AO198,0)-IF(ISNUMBER(AX198),AX198,0)</f>
        <v>10733</v>
      </c>
      <c r="BI198" s="113"/>
      <c r="BJ198" s="113"/>
      <c r="BK198" s="113"/>
      <c r="BL198" s="113"/>
    </row>
    <row r="199" spans="1:79" s="6" customFormat="1" ht="12.75" customHeight="1" x14ac:dyDescent="0.2">
      <c r="A199" s="89"/>
      <c r="B199" s="89"/>
      <c r="C199" s="89"/>
      <c r="D199" s="89"/>
      <c r="E199" s="89"/>
      <c r="F199" s="89"/>
      <c r="G199" s="101" t="s">
        <v>147</v>
      </c>
      <c r="H199" s="102"/>
      <c r="I199" s="102"/>
      <c r="J199" s="102"/>
      <c r="K199" s="102"/>
      <c r="L199" s="102"/>
      <c r="M199" s="102"/>
      <c r="N199" s="102"/>
      <c r="O199" s="102"/>
      <c r="P199" s="103"/>
      <c r="Q199" s="112">
        <v>474864</v>
      </c>
      <c r="R199" s="112"/>
      <c r="S199" s="112"/>
      <c r="T199" s="112"/>
      <c r="U199" s="112"/>
      <c r="V199" s="112">
        <v>0</v>
      </c>
      <c r="W199" s="112"/>
      <c r="X199" s="112"/>
      <c r="Y199" s="112"/>
      <c r="Z199" s="112">
        <v>0</v>
      </c>
      <c r="AA199" s="112"/>
      <c r="AB199" s="112"/>
      <c r="AC199" s="112"/>
      <c r="AD199" s="112"/>
      <c r="AE199" s="112">
        <v>0</v>
      </c>
      <c r="AF199" s="112"/>
      <c r="AG199" s="112"/>
      <c r="AH199" s="112"/>
      <c r="AI199" s="112"/>
      <c r="AJ199" s="112">
        <f>IF(ISNUMBER(Q199),Q199,0)-IF(ISNUMBER(Z199),Z199,0)</f>
        <v>474864</v>
      </c>
      <c r="AK199" s="112"/>
      <c r="AL199" s="112"/>
      <c r="AM199" s="112"/>
      <c r="AN199" s="112"/>
      <c r="AO199" s="112">
        <v>1025343</v>
      </c>
      <c r="AP199" s="112"/>
      <c r="AQ199" s="112"/>
      <c r="AR199" s="112"/>
      <c r="AS199" s="112"/>
      <c r="AT199" s="112">
        <f>IF(ISNUMBER(V199),V199,0)-IF(ISNUMBER(Z199),Z199,0)-IF(ISNUMBER(AE199),AE199,0)</f>
        <v>0</v>
      </c>
      <c r="AU199" s="112"/>
      <c r="AV199" s="112"/>
      <c r="AW199" s="112"/>
      <c r="AX199" s="112">
        <v>0</v>
      </c>
      <c r="AY199" s="112"/>
      <c r="AZ199" s="112"/>
      <c r="BA199" s="112"/>
      <c r="BB199" s="112"/>
      <c r="BC199" s="112">
        <v>0</v>
      </c>
      <c r="BD199" s="112"/>
      <c r="BE199" s="112"/>
      <c r="BF199" s="112"/>
      <c r="BG199" s="112"/>
      <c r="BH199" s="112">
        <f>IF(ISNUMBER(AO199),AO199,0)-IF(ISNUMBER(AX199),AX199,0)</f>
        <v>1025343</v>
      </c>
      <c r="BI199" s="112"/>
      <c r="BJ199" s="112"/>
      <c r="BK199" s="112"/>
      <c r="BL199" s="112"/>
    </row>
    <row r="201" spans="1:79" ht="14.25" customHeight="1" x14ac:dyDescent="0.2">
      <c r="A201" s="42" t="s">
        <v>203</v>
      </c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</row>
    <row r="202" spans="1:79" ht="15" customHeight="1" x14ac:dyDescent="0.2">
      <c r="A202" s="40" t="s">
        <v>196</v>
      </c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40"/>
      <c r="BG202" s="40"/>
      <c r="BH202" s="40"/>
      <c r="BI202" s="40"/>
      <c r="BJ202" s="40"/>
      <c r="BK202" s="40"/>
      <c r="BL202" s="40"/>
    </row>
    <row r="203" spans="1:79" ht="42.95" customHeight="1" x14ac:dyDescent="0.2">
      <c r="A203" s="49" t="s">
        <v>135</v>
      </c>
      <c r="B203" s="49"/>
      <c r="C203" s="49"/>
      <c r="D203" s="49"/>
      <c r="E203" s="49"/>
      <c r="F203" s="49"/>
      <c r="G203" s="36" t="s">
        <v>19</v>
      </c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 t="s">
        <v>15</v>
      </c>
      <c r="U203" s="36"/>
      <c r="V203" s="36"/>
      <c r="W203" s="36"/>
      <c r="X203" s="36"/>
      <c r="Y203" s="36"/>
      <c r="Z203" s="36" t="s">
        <v>14</v>
      </c>
      <c r="AA203" s="36"/>
      <c r="AB203" s="36"/>
      <c r="AC203" s="36"/>
      <c r="AD203" s="36"/>
      <c r="AE203" s="36" t="s">
        <v>199</v>
      </c>
      <c r="AF203" s="36"/>
      <c r="AG203" s="36"/>
      <c r="AH203" s="36"/>
      <c r="AI203" s="36"/>
      <c r="AJ203" s="36"/>
      <c r="AK203" s="36" t="s">
        <v>204</v>
      </c>
      <c r="AL203" s="36"/>
      <c r="AM203" s="36"/>
      <c r="AN203" s="36"/>
      <c r="AO203" s="36"/>
      <c r="AP203" s="36"/>
      <c r="AQ203" s="36" t="s">
        <v>217</v>
      </c>
      <c r="AR203" s="36"/>
      <c r="AS203" s="36"/>
      <c r="AT203" s="36"/>
      <c r="AU203" s="36"/>
      <c r="AV203" s="36"/>
      <c r="AW203" s="36" t="s">
        <v>18</v>
      </c>
      <c r="AX203" s="36"/>
      <c r="AY203" s="36"/>
      <c r="AZ203" s="36"/>
      <c r="BA203" s="36"/>
      <c r="BB203" s="36"/>
      <c r="BC203" s="36"/>
      <c r="BD203" s="36"/>
      <c r="BE203" s="36" t="s">
        <v>156</v>
      </c>
      <c r="BF203" s="36"/>
      <c r="BG203" s="36"/>
      <c r="BH203" s="36"/>
      <c r="BI203" s="36"/>
      <c r="BJ203" s="36"/>
      <c r="BK203" s="36"/>
      <c r="BL203" s="36"/>
    </row>
    <row r="204" spans="1:79" ht="21.75" customHeight="1" x14ac:dyDescent="0.2">
      <c r="A204" s="49"/>
      <c r="B204" s="49"/>
      <c r="C204" s="49"/>
      <c r="D204" s="49"/>
      <c r="E204" s="49"/>
      <c r="F204" s="49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1:79" ht="15" customHeight="1" x14ac:dyDescent="0.2">
      <c r="A205" s="36">
        <v>1</v>
      </c>
      <c r="B205" s="36"/>
      <c r="C205" s="36"/>
      <c r="D205" s="36"/>
      <c r="E205" s="36"/>
      <c r="F205" s="36"/>
      <c r="G205" s="36">
        <v>2</v>
      </c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>
        <v>3</v>
      </c>
      <c r="U205" s="36"/>
      <c r="V205" s="36"/>
      <c r="W205" s="36"/>
      <c r="X205" s="36"/>
      <c r="Y205" s="36"/>
      <c r="Z205" s="36">
        <v>4</v>
      </c>
      <c r="AA205" s="36"/>
      <c r="AB205" s="36"/>
      <c r="AC205" s="36"/>
      <c r="AD205" s="36"/>
      <c r="AE205" s="36">
        <v>5</v>
      </c>
      <c r="AF205" s="36"/>
      <c r="AG205" s="36"/>
      <c r="AH205" s="36"/>
      <c r="AI205" s="36"/>
      <c r="AJ205" s="36"/>
      <c r="AK205" s="36">
        <v>6</v>
      </c>
      <c r="AL205" s="36"/>
      <c r="AM205" s="36"/>
      <c r="AN205" s="36"/>
      <c r="AO205" s="36"/>
      <c r="AP205" s="36"/>
      <c r="AQ205" s="36">
        <v>7</v>
      </c>
      <c r="AR205" s="36"/>
      <c r="AS205" s="36"/>
      <c r="AT205" s="36"/>
      <c r="AU205" s="36"/>
      <c r="AV205" s="36"/>
      <c r="AW205" s="38">
        <v>8</v>
      </c>
      <c r="AX205" s="38"/>
      <c r="AY205" s="38"/>
      <c r="AZ205" s="38"/>
      <c r="BA205" s="38"/>
      <c r="BB205" s="38"/>
      <c r="BC205" s="38"/>
      <c r="BD205" s="38"/>
      <c r="BE205" s="38">
        <v>9</v>
      </c>
      <c r="BF205" s="38"/>
      <c r="BG205" s="38"/>
      <c r="BH205" s="38"/>
      <c r="BI205" s="38"/>
      <c r="BJ205" s="38"/>
      <c r="BK205" s="38"/>
      <c r="BL205" s="38"/>
    </row>
    <row r="206" spans="1:79" s="1" customFormat="1" ht="18.75" hidden="1" customHeight="1" x14ac:dyDescent="0.2">
      <c r="A206" s="38" t="s">
        <v>64</v>
      </c>
      <c r="B206" s="38"/>
      <c r="C206" s="38"/>
      <c r="D206" s="38"/>
      <c r="E206" s="38"/>
      <c r="F206" s="38"/>
      <c r="G206" s="74" t="s">
        <v>57</v>
      </c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37" t="s">
        <v>80</v>
      </c>
      <c r="U206" s="37"/>
      <c r="V206" s="37"/>
      <c r="W206" s="37"/>
      <c r="X206" s="37"/>
      <c r="Y206" s="37"/>
      <c r="Z206" s="37" t="s">
        <v>81</v>
      </c>
      <c r="AA206" s="37"/>
      <c r="AB206" s="37"/>
      <c r="AC206" s="37"/>
      <c r="AD206" s="37"/>
      <c r="AE206" s="37" t="s">
        <v>82</v>
      </c>
      <c r="AF206" s="37"/>
      <c r="AG206" s="37"/>
      <c r="AH206" s="37"/>
      <c r="AI206" s="37"/>
      <c r="AJ206" s="37"/>
      <c r="AK206" s="37" t="s">
        <v>83</v>
      </c>
      <c r="AL206" s="37"/>
      <c r="AM206" s="37"/>
      <c r="AN206" s="37"/>
      <c r="AO206" s="37"/>
      <c r="AP206" s="37"/>
      <c r="AQ206" s="37" t="s">
        <v>84</v>
      </c>
      <c r="AR206" s="37"/>
      <c r="AS206" s="37"/>
      <c r="AT206" s="37"/>
      <c r="AU206" s="37"/>
      <c r="AV206" s="37"/>
      <c r="AW206" s="74" t="s">
        <v>87</v>
      </c>
      <c r="AX206" s="74"/>
      <c r="AY206" s="74"/>
      <c r="AZ206" s="74"/>
      <c r="BA206" s="74"/>
      <c r="BB206" s="74"/>
      <c r="BC206" s="74"/>
      <c r="BD206" s="74"/>
      <c r="BE206" s="74" t="s">
        <v>88</v>
      </c>
      <c r="BF206" s="74"/>
      <c r="BG206" s="74"/>
      <c r="BH206" s="74"/>
      <c r="BI206" s="74"/>
      <c r="BJ206" s="74"/>
      <c r="BK206" s="74"/>
      <c r="BL206" s="74"/>
      <c r="CA206" s="1" t="s">
        <v>54</v>
      </c>
    </row>
    <row r="207" spans="1:79" s="6" customFormat="1" ht="12.75" customHeight="1" x14ac:dyDescent="0.2">
      <c r="A207" s="89"/>
      <c r="B207" s="89"/>
      <c r="C207" s="89"/>
      <c r="D207" s="89"/>
      <c r="E207" s="89"/>
      <c r="F207" s="89"/>
      <c r="G207" s="116" t="s">
        <v>147</v>
      </c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6"/>
      <c r="AX207" s="116"/>
      <c r="AY207" s="116"/>
      <c r="AZ207" s="116"/>
      <c r="BA207" s="116"/>
      <c r="BB207" s="116"/>
      <c r="BC207" s="116"/>
      <c r="BD207" s="116"/>
      <c r="BE207" s="116"/>
      <c r="BF207" s="116"/>
      <c r="BG207" s="116"/>
      <c r="BH207" s="116"/>
      <c r="BI207" s="116"/>
      <c r="BJ207" s="116"/>
      <c r="BK207" s="116"/>
      <c r="BL207" s="116"/>
      <c r="CA207" s="6" t="s">
        <v>55</v>
      </c>
    </row>
    <row r="209" spans="1:64" ht="14.25" customHeight="1" x14ac:dyDescent="0.2">
      <c r="A209" s="42" t="s">
        <v>205</v>
      </c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</row>
    <row r="210" spans="1:64" ht="15" customHeight="1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</row>
    <row r="211" spans="1:64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</row>
    <row r="213" spans="1:64" ht="14.25" x14ac:dyDescent="0.2">
      <c r="A213" s="42" t="s">
        <v>232</v>
      </c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</row>
    <row r="214" spans="1:64" ht="14.25" x14ac:dyDescent="0.2">
      <c r="A214" s="42" t="s">
        <v>206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</row>
    <row r="215" spans="1:64" ht="15" customHeight="1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</row>
    <row r="216" spans="1:64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</row>
    <row r="219" spans="1:64" ht="18.95" customHeight="1" x14ac:dyDescent="0.2">
      <c r="A219" s="126" t="s">
        <v>190</v>
      </c>
      <c r="B219" s="123"/>
      <c r="C219" s="123"/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  <c r="AB219" s="22"/>
      <c r="AC219" s="22"/>
      <c r="AD219" s="22"/>
      <c r="AE219" s="22"/>
      <c r="AF219" s="22"/>
      <c r="AG219" s="22"/>
      <c r="AH219" s="25"/>
      <c r="AI219" s="25"/>
      <c r="AJ219" s="25"/>
      <c r="AK219" s="25"/>
      <c r="AL219" s="25"/>
      <c r="AM219" s="25"/>
      <c r="AN219" s="25"/>
      <c r="AO219" s="25"/>
      <c r="AP219" s="25"/>
      <c r="AQ219" s="22"/>
      <c r="AR219" s="22"/>
      <c r="AS219" s="22"/>
      <c r="AT219" s="22"/>
      <c r="AU219" s="127" t="s">
        <v>192</v>
      </c>
      <c r="AV219" s="125"/>
      <c r="AW219" s="125"/>
      <c r="AX219" s="125"/>
      <c r="AY219" s="125"/>
      <c r="AZ219" s="125"/>
      <c r="BA219" s="125"/>
      <c r="BB219" s="125"/>
      <c r="BC219" s="125"/>
      <c r="BD219" s="125"/>
      <c r="BE219" s="125"/>
      <c r="BF219" s="125"/>
    </row>
    <row r="220" spans="1:64" ht="12.75" customHeight="1" x14ac:dyDescent="0.2">
      <c r="AB220" s="23"/>
      <c r="AC220" s="23"/>
      <c r="AD220" s="23"/>
      <c r="AE220" s="23"/>
      <c r="AF220" s="23"/>
      <c r="AG220" s="23"/>
      <c r="AH220" s="27" t="s">
        <v>1</v>
      </c>
      <c r="AI220" s="27"/>
      <c r="AJ220" s="27"/>
      <c r="AK220" s="27"/>
      <c r="AL220" s="27"/>
      <c r="AM220" s="27"/>
      <c r="AN220" s="27"/>
      <c r="AO220" s="27"/>
      <c r="AP220" s="27"/>
      <c r="AQ220" s="23"/>
      <c r="AR220" s="23"/>
      <c r="AS220" s="23"/>
      <c r="AT220" s="23"/>
      <c r="AU220" s="27" t="s">
        <v>171</v>
      </c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</row>
    <row r="221" spans="1:64" ht="15" x14ac:dyDescent="0.2">
      <c r="AB221" s="23"/>
      <c r="AC221" s="23"/>
      <c r="AD221" s="23"/>
      <c r="AE221" s="23"/>
      <c r="AF221" s="23"/>
      <c r="AG221" s="23"/>
      <c r="AH221" s="24"/>
      <c r="AI221" s="24"/>
      <c r="AJ221" s="24"/>
      <c r="AK221" s="24"/>
      <c r="AL221" s="24"/>
      <c r="AM221" s="24"/>
      <c r="AN221" s="24"/>
      <c r="AO221" s="24"/>
      <c r="AP221" s="24"/>
      <c r="AQ221" s="23"/>
      <c r="AR221" s="23"/>
      <c r="AS221" s="23"/>
      <c r="AT221" s="23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</row>
    <row r="222" spans="1:64" ht="18" customHeight="1" x14ac:dyDescent="0.2">
      <c r="A222" s="126" t="s">
        <v>191</v>
      </c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  <c r="AB222" s="23"/>
      <c r="AC222" s="23"/>
      <c r="AD222" s="23"/>
      <c r="AE222" s="23"/>
      <c r="AF222" s="23"/>
      <c r="AG222" s="23"/>
      <c r="AH222" s="26"/>
      <c r="AI222" s="26"/>
      <c r="AJ222" s="26"/>
      <c r="AK222" s="26"/>
      <c r="AL222" s="26"/>
      <c r="AM222" s="26"/>
      <c r="AN222" s="26"/>
      <c r="AO222" s="26"/>
      <c r="AP222" s="26"/>
      <c r="AQ222" s="23"/>
      <c r="AR222" s="23"/>
      <c r="AS222" s="23"/>
      <c r="AT222" s="23"/>
      <c r="AU222" s="128" t="s">
        <v>193</v>
      </c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25"/>
      <c r="BF222" s="125"/>
    </row>
    <row r="223" spans="1:64" ht="12" customHeight="1" x14ac:dyDescent="0.2">
      <c r="AB223" s="23"/>
      <c r="AC223" s="23"/>
      <c r="AD223" s="23"/>
      <c r="AE223" s="23"/>
      <c r="AF223" s="23"/>
      <c r="AG223" s="23"/>
      <c r="AH223" s="27" t="s">
        <v>1</v>
      </c>
      <c r="AI223" s="27"/>
      <c r="AJ223" s="27"/>
      <c r="AK223" s="27"/>
      <c r="AL223" s="27"/>
      <c r="AM223" s="27"/>
      <c r="AN223" s="27"/>
      <c r="AO223" s="27"/>
      <c r="AP223" s="27"/>
      <c r="AQ223" s="23"/>
      <c r="AR223" s="23"/>
      <c r="AS223" s="23"/>
      <c r="AT223" s="23"/>
      <c r="AU223" s="27" t="s">
        <v>171</v>
      </c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</row>
  </sheetData>
  <mergeCells count="1300">
    <mergeCell ref="AJ199:AN199"/>
    <mergeCell ref="AO199:AS199"/>
    <mergeCell ref="AT199:AW199"/>
    <mergeCell ref="AX199:BB199"/>
    <mergeCell ref="BC199:BG199"/>
    <mergeCell ref="BH199:BL199"/>
    <mergeCell ref="A199:F199"/>
    <mergeCell ref="G199:P199"/>
    <mergeCell ref="Q199:U199"/>
    <mergeCell ref="V199:Y199"/>
    <mergeCell ref="Z199:AD199"/>
    <mergeCell ref="AE199:AI199"/>
    <mergeCell ref="AJ198:AN198"/>
    <mergeCell ref="AO198:AS198"/>
    <mergeCell ref="AT198:AW198"/>
    <mergeCell ref="AX198:BB198"/>
    <mergeCell ref="BC198:BG198"/>
    <mergeCell ref="BH198:BL198"/>
    <mergeCell ref="A198:F198"/>
    <mergeCell ref="G198:P198"/>
    <mergeCell ref="Q198:U198"/>
    <mergeCell ref="V198:Y198"/>
    <mergeCell ref="Z198:AD198"/>
    <mergeCell ref="AE198:AI198"/>
    <mergeCell ref="AJ197:AN197"/>
    <mergeCell ref="AO197:AS197"/>
    <mergeCell ref="AT197:AW197"/>
    <mergeCell ref="AX197:BB197"/>
    <mergeCell ref="BC197:BG197"/>
    <mergeCell ref="BH197:BL197"/>
    <mergeCell ref="A197:F197"/>
    <mergeCell ref="G197:P197"/>
    <mergeCell ref="Q197:U197"/>
    <mergeCell ref="V197:Y197"/>
    <mergeCell ref="Z197:AD197"/>
    <mergeCell ref="AE197:AI197"/>
    <mergeCell ref="AJ196:AN196"/>
    <mergeCell ref="AO196:AS196"/>
    <mergeCell ref="AT196:AW196"/>
    <mergeCell ref="AX196:BB196"/>
    <mergeCell ref="BC196:BG196"/>
    <mergeCell ref="BH196:BL196"/>
    <mergeCell ref="A196:F196"/>
    <mergeCell ref="G196:P196"/>
    <mergeCell ref="Q196:U196"/>
    <mergeCell ref="V196:Y196"/>
    <mergeCell ref="Z196:AD196"/>
    <mergeCell ref="AE196:AI196"/>
    <mergeCell ref="AJ195:AN195"/>
    <mergeCell ref="AO195:AS195"/>
    <mergeCell ref="AT195:AW195"/>
    <mergeCell ref="AX195:BB195"/>
    <mergeCell ref="BC195:BG195"/>
    <mergeCell ref="BH195:BL195"/>
    <mergeCell ref="A195:F195"/>
    <mergeCell ref="G195:P195"/>
    <mergeCell ref="Q195:U195"/>
    <mergeCell ref="V195:Y195"/>
    <mergeCell ref="Z195:AD195"/>
    <mergeCell ref="AE195:AI195"/>
    <mergeCell ref="AJ194:AN194"/>
    <mergeCell ref="AO194:AS194"/>
    <mergeCell ref="AT194:AW194"/>
    <mergeCell ref="AX194:BB194"/>
    <mergeCell ref="BC194:BG194"/>
    <mergeCell ref="BH194:BL194"/>
    <mergeCell ref="A194:F194"/>
    <mergeCell ref="G194:P194"/>
    <mergeCell ref="Q194:U194"/>
    <mergeCell ref="V194:Y194"/>
    <mergeCell ref="Z194:AD194"/>
    <mergeCell ref="AE194:AI194"/>
    <mergeCell ref="AX143:AZ143"/>
    <mergeCell ref="BA143:BC143"/>
    <mergeCell ref="BD143:BF143"/>
    <mergeCell ref="BG143:BI143"/>
    <mergeCell ref="BJ143:BL143"/>
    <mergeCell ref="A143:C143"/>
    <mergeCell ref="D143:V143"/>
    <mergeCell ref="W143:Y143"/>
    <mergeCell ref="Z143:AB143"/>
    <mergeCell ref="AC143:AE143"/>
    <mergeCell ref="AF143:AH143"/>
    <mergeCell ref="AI143:AK143"/>
    <mergeCell ref="A133:T133"/>
    <mergeCell ref="U133:Y133"/>
    <mergeCell ref="Z133:AD133"/>
    <mergeCell ref="AE133:AI133"/>
    <mergeCell ref="AJ133:AN133"/>
    <mergeCell ref="AO133:AS133"/>
    <mergeCell ref="AT133:AX133"/>
    <mergeCell ref="AY133:BC133"/>
    <mergeCell ref="BD133:BH133"/>
    <mergeCell ref="BD108:BH108"/>
    <mergeCell ref="A108:C108"/>
    <mergeCell ref="D108:T108"/>
    <mergeCell ref="U108:Y108"/>
    <mergeCell ref="Z108:AD108"/>
    <mergeCell ref="AE108:AI108"/>
    <mergeCell ref="BU99:BY99"/>
    <mergeCell ref="AS99:AW99"/>
    <mergeCell ref="AX99:BA99"/>
    <mergeCell ref="BB99:BF99"/>
    <mergeCell ref="BG99:BK99"/>
    <mergeCell ref="BL99:BP99"/>
    <mergeCell ref="BQ99:BT99"/>
    <mergeCell ref="A99:C99"/>
    <mergeCell ref="D99:T99"/>
    <mergeCell ref="U99:Y99"/>
    <mergeCell ref="Z99:AD99"/>
    <mergeCell ref="AE99:AH99"/>
    <mergeCell ref="AI99:AM99"/>
    <mergeCell ref="AN99:AR99"/>
    <mergeCell ref="AW80:BA80"/>
    <mergeCell ref="BB80:BF80"/>
    <mergeCell ref="BG80:BK80"/>
    <mergeCell ref="AW79:BA79"/>
    <mergeCell ref="BB79:BF79"/>
    <mergeCell ref="BG79:BK79"/>
    <mergeCell ref="A80:D80"/>
    <mergeCell ref="E80:W80"/>
    <mergeCell ref="X80:AB80"/>
    <mergeCell ref="AC80:AG80"/>
    <mergeCell ref="AH80:AL80"/>
    <mergeCell ref="AM80:AQ80"/>
    <mergeCell ref="AR80:AV80"/>
    <mergeCell ref="AW78:BA78"/>
    <mergeCell ref="BB78:BF78"/>
    <mergeCell ref="BG78:BK78"/>
    <mergeCell ref="A79:D79"/>
    <mergeCell ref="E79:W79"/>
    <mergeCell ref="X79:AB79"/>
    <mergeCell ref="AC79:AG79"/>
    <mergeCell ref="AH79:AL79"/>
    <mergeCell ref="AM79:AQ79"/>
    <mergeCell ref="AR79:AV79"/>
    <mergeCell ref="AW77:BA77"/>
    <mergeCell ref="BB77:BF77"/>
    <mergeCell ref="BG77:BK77"/>
    <mergeCell ref="A78:D78"/>
    <mergeCell ref="E78:W78"/>
    <mergeCell ref="X78:AB78"/>
    <mergeCell ref="AC78:AG78"/>
    <mergeCell ref="AH78:AL78"/>
    <mergeCell ref="AM78:AQ78"/>
    <mergeCell ref="AR78:AV78"/>
    <mergeCell ref="AW76:BA76"/>
    <mergeCell ref="BB76:BF76"/>
    <mergeCell ref="BG76:BK76"/>
    <mergeCell ref="A77:D77"/>
    <mergeCell ref="E77:W77"/>
    <mergeCell ref="X77:AB77"/>
    <mergeCell ref="AC77:AG77"/>
    <mergeCell ref="AH77:AL77"/>
    <mergeCell ref="AM77:AQ77"/>
    <mergeCell ref="AR77:AV77"/>
    <mergeCell ref="AW75:BA75"/>
    <mergeCell ref="BB75:BF75"/>
    <mergeCell ref="BG75:BK75"/>
    <mergeCell ref="A76:D76"/>
    <mergeCell ref="E76:W76"/>
    <mergeCell ref="X76:AB76"/>
    <mergeCell ref="AC76:AG76"/>
    <mergeCell ref="AH76:AL76"/>
    <mergeCell ref="AM76:AQ76"/>
    <mergeCell ref="AR76:AV76"/>
    <mergeCell ref="E75:W75"/>
    <mergeCell ref="X75:AB75"/>
    <mergeCell ref="AC75:AG75"/>
    <mergeCell ref="AH75:AL75"/>
    <mergeCell ref="AM75:AQ75"/>
    <mergeCell ref="AR75:AV75"/>
    <mergeCell ref="A74:D74"/>
    <mergeCell ref="E74:W74"/>
    <mergeCell ref="X74:AB74"/>
    <mergeCell ref="AC74:AG74"/>
    <mergeCell ref="AH74:AL74"/>
    <mergeCell ref="AM74:AQ74"/>
    <mergeCell ref="AR74:AV74"/>
    <mergeCell ref="BU57:BY57"/>
    <mergeCell ref="AS57:AW57"/>
    <mergeCell ref="AX57:BA57"/>
    <mergeCell ref="BB57:BF57"/>
    <mergeCell ref="BG57:BK57"/>
    <mergeCell ref="BL57:BP57"/>
    <mergeCell ref="BQ57:BT57"/>
    <mergeCell ref="BL56:BP56"/>
    <mergeCell ref="BQ56:BT56"/>
    <mergeCell ref="BU56:BY56"/>
    <mergeCell ref="A57:D57"/>
    <mergeCell ref="E57:T57"/>
    <mergeCell ref="U57:Y57"/>
    <mergeCell ref="Z57:AD57"/>
    <mergeCell ref="AE57:AH57"/>
    <mergeCell ref="AI57:AM57"/>
    <mergeCell ref="AN57:AR57"/>
    <mergeCell ref="AI56:AM56"/>
    <mergeCell ref="AN56:AR56"/>
    <mergeCell ref="AS56:AW56"/>
    <mergeCell ref="AX56:BA56"/>
    <mergeCell ref="BB56:BF56"/>
    <mergeCell ref="BG56:BK56"/>
    <mergeCell ref="BB55:BF55"/>
    <mergeCell ref="BG55:BK55"/>
    <mergeCell ref="BL55:BP55"/>
    <mergeCell ref="BQ55:BT55"/>
    <mergeCell ref="BU55:BY55"/>
    <mergeCell ref="A56:D56"/>
    <mergeCell ref="E56:T56"/>
    <mergeCell ref="U56:Y56"/>
    <mergeCell ref="Z56:AD56"/>
    <mergeCell ref="AE56:AH56"/>
    <mergeCell ref="BU54:BY54"/>
    <mergeCell ref="A55:D55"/>
    <mergeCell ref="E55:T55"/>
    <mergeCell ref="U55:Y55"/>
    <mergeCell ref="Z55:AD55"/>
    <mergeCell ref="AE55:AH55"/>
    <mergeCell ref="AI55:AM55"/>
    <mergeCell ref="AN55:AR55"/>
    <mergeCell ref="AS55:AW55"/>
    <mergeCell ref="AX55:BA55"/>
    <mergeCell ref="AS54:AW54"/>
    <mergeCell ref="AX54:BA54"/>
    <mergeCell ref="BB54:BF54"/>
    <mergeCell ref="BG54:BK54"/>
    <mergeCell ref="BL54:BP54"/>
    <mergeCell ref="BQ54:BT54"/>
    <mergeCell ref="BL53:BP53"/>
    <mergeCell ref="BQ53:BT53"/>
    <mergeCell ref="BU53:BY53"/>
    <mergeCell ref="A54:D54"/>
    <mergeCell ref="E54:T54"/>
    <mergeCell ref="U54:Y54"/>
    <mergeCell ref="Z54:AD54"/>
    <mergeCell ref="AE54:AH54"/>
    <mergeCell ref="AI54:AM54"/>
    <mergeCell ref="AN54:AR54"/>
    <mergeCell ref="AI53:AM53"/>
    <mergeCell ref="AN53:AR53"/>
    <mergeCell ref="AS53:AW53"/>
    <mergeCell ref="AX53:BA53"/>
    <mergeCell ref="BB53:BF53"/>
    <mergeCell ref="BG53:BK53"/>
    <mergeCell ref="BB52:BF52"/>
    <mergeCell ref="BG52:BK52"/>
    <mergeCell ref="BL52:BP52"/>
    <mergeCell ref="BQ52:BT52"/>
    <mergeCell ref="BU52:BY52"/>
    <mergeCell ref="A53:D53"/>
    <mergeCell ref="E53:T53"/>
    <mergeCell ref="U53:Y53"/>
    <mergeCell ref="Z53:AD53"/>
    <mergeCell ref="AE53:AH53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22:AA222"/>
    <mergeCell ref="AH222:AP222"/>
    <mergeCell ref="AU222:BF222"/>
    <mergeCell ref="AH223:AP223"/>
    <mergeCell ref="AU223:BF223"/>
    <mergeCell ref="A31:D31"/>
    <mergeCell ref="E31:T31"/>
    <mergeCell ref="U31:Y31"/>
    <mergeCell ref="Z31:AD31"/>
    <mergeCell ref="AE31:AH31"/>
    <mergeCell ref="A215:BL215"/>
    <mergeCell ref="A219:AA219"/>
    <mergeCell ref="AH219:AP219"/>
    <mergeCell ref="AU219:BF219"/>
    <mergeCell ref="AH220:AP220"/>
    <mergeCell ref="AU220:BF220"/>
    <mergeCell ref="AW207:BD207"/>
    <mergeCell ref="BE207:BL207"/>
    <mergeCell ref="A209:BL209"/>
    <mergeCell ref="A210:BL210"/>
    <mergeCell ref="A213:BL213"/>
    <mergeCell ref="A214:BL214"/>
    <mergeCell ref="AQ206:AV206"/>
    <mergeCell ref="AW206:BD206"/>
    <mergeCell ref="BE206:BL206"/>
    <mergeCell ref="A207:F207"/>
    <mergeCell ref="G207:S207"/>
    <mergeCell ref="T207:Y207"/>
    <mergeCell ref="Z207:AD207"/>
    <mergeCell ref="AE207:AJ207"/>
    <mergeCell ref="AK207:AP207"/>
    <mergeCell ref="AQ207:AV207"/>
    <mergeCell ref="A206:F206"/>
    <mergeCell ref="G206:S206"/>
    <mergeCell ref="T206:Y206"/>
    <mergeCell ref="Z206:AD206"/>
    <mergeCell ref="AE206:AJ206"/>
    <mergeCell ref="AK206:AP206"/>
    <mergeCell ref="BE203:BL204"/>
    <mergeCell ref="A205:F205"/>
    <mergeCell ref="G205:S205"/>
    <mergeCell ref="T205:Y205"/>
    <mergeCell ref="Z205:AD205"/>
    <mergeCell ref="AE205:AJ205"/>
    <mergeCell ref="AK205:AP205"/>
    <mergeCell ref="AQ205:AV205"/>
    <mergeCell ref="AW205:BD205"/>
    <mergeCell ref="BE205:BL205"/>
    <mergeCell ref="A201:BL201"/>
    <mergeCell ref="A202:BL202"/>
    <mergeCell ref="A203:F204"/>
    <mergeCell ref="G203:S204"/>
    <mergeCell ref="T203:Y204"/>
    <mergeCell ref="Z203:AD204"/>
    <mergeCell ref="AE203:AJ204"/>
    <mergeCell ref="AK203:AP204"/>
    <mergeCell ref="AQ203:AV204"/>
    <mergeCell ref="AW203:BD204"/>
    <mergeCell ref="AJ193:AN193"/>
    <mergeCell ref="AO193:AS193"/>
    <mergeCell ref="AT193:AW193"/>
    <mergeCell ref="AX193:BB193"/>
    <mergeCell ref="BC193:BG193"/>
    <mergeCell ref="BH193:BL193"/>
    <mergeCell ref="A193:F193"/>
    <mergeCell ref="G193:P193"/>
    <mergeCell ref="Q193:U193"/>
    <mergeCell ref="V193:Y193"/>
    <mergeCell ref="Z193:AD193"/>
    <mergeCell ref="AE193:AI193"/>
    <mergeCell ref="AJ192:AN192"/>
    <mergeCell ref="AO192:AS192"/>
    <mergeCell ref="AT192:AW192"/>
    <mergeCell ref="AX192:BB192"/>
    <mergeCell ref="BC192:BG192"/>
    <mergeCell ref="BH192:BL192"/>
    <mergeCell ref="A192:F192"/>
    <mergeCell ref="G192:P192"/>
    <mergeCell ref="Q192:U192"/>
    <mergeCell ref="V192:Y192"/>
    <mergeCell ref="Z192:AD192"/>
    <mergeCell ref="AE192:AI192"/>
    <mergeCell ref="AJ191:AN191"/>
    <mergeCell ref="AO191:AS191"/>
    <mergeCell ref="AT191:AW191"/>
    <mergeCell ref="AX191:BB191"/>
    <mergeCell ref="BC191:BG191"/>
    <mergeCell ref="BH191:BL191"/>
    <mergeCell ref="A191:F191"/>
    <mergeCell ref="G191:P191"/>
    <mergeCell ref="Q191:U191"/>
    <mergeCell ref="V191:Y191"/>
    <mergeCell ref="Z191:AD191"/>
    <mergeCell ref="AE191:AI191"/>
    <mergeCell ref="AT189:AW190"/>
    <mergeCell ref="AX189:BG189"/>
    <mergeCell ref="BH189:BL190"/>
    <mergeCell ref="Z190:AD190"/>
    <mergeCell ref="AE190:AI190"/>
    <mergeCell ref="AX190:BB190"/>
    <mergeCell ref="BC190:BG190"/>
    <mergeCell ref="A187:BL187"/>
    <mergeCell ref="A188:F190"/>
    <mergeCell ref="G188:P190"/>
    <mergeCell ref="Q188:AN188"/>
    <mergeCell ref="AO188:BL188"/>
    <mergeCell ref="Q189:U190"/>
    <mergeCell ref="V189:Y190"/>
    <mergeCell ref="Z189:AI189"/>
    <mergeCell ref="AJ189:AN190"/>
    <mergeCell ref="AO189:AS190"/>
    <mergeCell ref="AK184:AP184"/>
    <mergeCell ref="AQ184:AV184"/>
    <mergeCell ref="AW184:BA184"/>
    <mergeCell ref="BB184:BF184"/>
    <mergeCell ref="BG184:BL184"/>
    <mergeCell ref="A186:BL186"/>
    <mergeCell ref="AK183:AP183"/>
    <mergeCell ref="AQ183:AV183"/>
    <mergeCell ref="AW183:BA183"/>
    <mergeCell ref="BB183:BF183"/>
    <mergeCell ref="BG183:BL183"/>
    <mergeCell ref="A184:F184"/>
    <mergeCell ref="G184:S184"/>
    <mergeCell ref="T184:Y184"/>
    <mergeCell ref="Z184:AD184"/>
    <mergeCell ref="AE184:AJ184"/>
    <mergeCell ref="AK182:AP182"/>
    <mergeCell ref="AQ182:AV182"/>
    <mergeCell ref="AW182:BA182"/>
    <mergeCell ref="BB182:BF182"/>
    <mergeCell ref="BG182:BL182"/>
    <mergeCell ref="A183:F183"/>
    <mergeCell ref="G183:S183"/>
    <mergeCell ref="T183:Y183"/>
    <mergeCell ref="Z183:AD183"/>
    <mergeCell ref="AE183:AJ183"/>
    <mergeCell ref="AQ180:AV181"/>
    <mergeCell ref="AW180:BF180"/>
    <mergeCell ref="BG180:BL181"/>
    <mergeCell ref="AW181:BA181"/>
    <mergeCell ref="BB181:BF181"/>
    <mergeCell ref="A182:F182"/>
    <mergeCell ref="G182:S182"/>
    <mergeCell ref="T182:Y182"/>
    <mergeCell ref="Z182:AD182"/>
    <mergeCell ref="AE182:AJ182"/>
    <mergeCell ref="A180:F181"/>
    <mergeCell ref="G180:S181"/>
    <mergeCell ref="T180:Y181"/>
    <mergeCell ref="Z180:AD181"/>
    <mergeCell ref="AE180:AJ181"/>
    <mergeCell ref="AK180:AP181"/>
    <mergeCell ref="BP170:BS170"/>
    <mergeCell ref="A173:BL173"/>
    <mergeCell ref="A174:BL174"/>
    <mergeCell ref="A177:BL177"/>
    <mergeCell ref="A178:BL178"/>
    <mergeCell ref="A179:BL179"/>
    <mergeCell ref="AO170:AR170"/>
    <mergeCell ref="AS170:AW170"/>
    <mergeCell ref="AX170:BA170"/>
    <mergeCell ref="BB170:BF170"/>
    <mergeCell ref="BG170:BJ170"/>
    <mergeCell ref="BK170:BO170"/>
    <mergeCell ref="BB169:BF169"/>
    <mergeCell ref="BG169:BJ169"/>
    <mergeCell ref="BK169:BO169"/>
    <mergeCell ref="BP169:BS169"/>
    <mergeCell ref="A170:M170"/>
    <mergeCell ref="N170:U170"/>
    <mergeCell ref="V170:Z170"/>
    <mergeCell ref="AA170:AE170"/>
    <mergeCell ref="AF170:AI170"/>
    <mergeCell ref="AJ170:AN170"/>
    <mergeCell ref="BP168:BS168"/>
    <mergeCell ref="A169:M169"/>
    <mergeCell ref="N169:U169"/>
    <mergeCell ref="V169:Z169"/>
    <mergeCell ref="AA169:AE169"/>
    <mergeCell ref="AF169:AI169"/>
    <mergeCell ref="AJ169:AN169"/>
    <mergeCell ref="AO169:AR169"/>
    <mergeCell ref="AS169:AW169"/>
    <mergeCell ref="AX169:BA169"/>
    <mergeCell ref="AO168:AR168"/>
    <mergeCell ref="AS168:AW168"/>
    <mergeCell ref="AX168:BA168"/>
    <mergeCell ref="BB168:BF168"/>
    <mergeCell ref="BG168:BJ168"/>
    <mergeCell ref="BK168:BO168"/>
    <mergeCell ref="BB167:BF167"/>
    <mergeCell ref="BG167:BJ167"/>
    <mergeCell ref="BK167:BO167"/>
    <mergeCell ref="BP167:BS167"/>
    <mergeCell ref="A168:M168"/>
    <mergeCell ref="N168:U168"/>
    <mergeCell ref="V168:Z168"/>
    <mergeCell ref="AA168:AE168"/>
    <mergeCell ref="AF168:AI168"/>
    <mergeCell ref="AJ168:AN168"/>
    <mergeCell ref="AA167:AE167"/>
    <mergeCell ref="AF167:AI167"/>
    <mergeCell ref="AJ167:AN167"/>
    <mergeCell ref="AO167:AR167"/>
    <mergeCell ref="AS167:AW167"/>
    <mergeCell ref="AX167:BA167"/>
    <mergeCell ref="A164:BL164"/>
    <mergeCell ref="A165:BM165"/>
    <mergeCell ref="A166:M167"/>
    <mergeCell ref="N166:U167"/>
    <mergeCell ref="V166:Z167"/>
    <mergeCell ref="AA166:AI166"/>
    <mergeCell ref="AJ166:AR166"/>
    <mergeCell ref="AS166:BA166"/>
    <mergeCell ref="BB166:BJ166"/>
    <mergeCell ref="BK166:BS166"/>
    <mergeCell ref="AZ160:BD160"/>
    <mergeCell ref="A161:F161"/>
    <mergeCell ref="G161:S161"/>
    <mergeCell ref="T161:Z161"/>
    <mergeCell ref="AA161:AE161"/>
    <mergeCell ref="AF161:AJ161"/>
    <mergeCell ref="AK161:AO161"/>
    <mergeCell ref="AP161:AT161"/>
    <mergeCell ref="AU161:AY161"/>
    <mergeCell ref="AZ161:BD161"/>
    <mergeCell ref="AU159:AY159"/>
    <mergeCell ref="AZ159:BD159"/>
    <mergeCell ref="A160:F160"/>
    <mergeCell ref="G160:S160"/>
    <mergeCell ref="T160:Z160"/>
    <mergeCell ref="AA160:AE160"/>
    <mergeCell ref="AF160:AJ160"/>
    <mergeCell ref="AK160:AO160"/>
    <mergeCell ref="AP160:AT160"/>
    <mergeCell ref="AU160:AY160"/>
    <mergeCell ref="AP158:AT158"/>
    <mergeCell ref="AU158:AY158"/>
    <mergeCell ref="AZ158:BD158"/>
    <mergeCell ref="A159:F159"/>
    <mergeCell ref="G159:S159"/>
    <mergeCell ref="T159:Z159"/>
    <mergeCell ref="AA159:AE159"/>
    <mergeCell ref="AF159:AJ159"/>
    <mergeCell ref="AK159:AO159"/>
    <mergeCell ref="AP159:AT159"/>
    <mergeCell ref="A155:BL155"/>
    <mergeCell ref="A156:BD156"/>
    <mergeCell ref="A157:F158"/>
    <mergeCell ref="G157:S158"/>
    <mergeCell ref="T157:Z158"/>
    <mergeCell ref="AA157:AO157"/>
    <mergeCell ref="AP157:BD157"/>
    <mergeCell ref="AA158:AE158"/>
    <mergeCell ref="AF158:AJ158"/>
    <mergeCell ref="AK158:AO158"/>
    <mergeCell ref="AP153:AT153"/>
    <mergeCell ref="AU153:AY153"/>
    <mergeCell ref="AZ153:BD153"/>
    <mergeCell ref="BE153:BI153"/>
    <mergeCell ref="BJ153:BN153"/>
    <mergeCell ref="BO153:BS153"/>
    <mergeCell ref="A153:F153"/>
    <mergeCell ref="G153:S153"/>
    <mergeCell ref="T153:Z153"/>
    <mergeCell ref="AA153:AE153"/>
    <mergeCell ref="AF153:AJ153"/>
    <mergeCell ref="AK153:AO153"/>
    <mergeCell ref="AP152:AT152"/>
    <mergeCell ref="AU152:AY152"/>
    <mergeCell ref="AZ152:BD152"/>
    <mergeCell ref="BE152:BI152"/>
    <mergeCell ref="BJ152:BN152"/>
    <mergeCell ref="BO152:BS152"/>
    <mergeCell ref="A152:F152"/>
    <mergeCell ref="G152:S152"/>
    <mergeCell ref="T152:Z152"/>
    <mergeCell ref="AA152:AE152"/>
    <mergeCell ref="AF152:AJ152"/>
    <mergeCell ref="AK152:AO152"/>
    <mergeCell ref="AP151:AT151"/>
    <mergeCell ref="AU151:AY151"/>
    <mergeCell ref="AZ151:BD151"/>
    <mergeCell ref="BE151:BI151"/>
    <mergeCell ref="BJ151:BN151"/>
    <mergeCell ref="BO151:BS151"/>
    <mergeCell ref="A151:F151"/>
    <mergeCell ref="G151:S151"/>
    <mergeCell ref="T151:Z151"/>
    <mergeCell ref="AA151:AE151"/>
    <mergeCell ref="AF151:AJ151"/>
    <mergeCell ref="AK151:AO151"/>
    <mergeCell ref="AP150:AT150"/>
    <mergeCell ref="AU150:AY150"/>
    <mergeCell ref="AZ150:BD150"/>
    <mergeCell ref="BE150:BI150"/>
    <mergeCell ref="BJ150:BN150"/>
    <mergeCell ref="BO150:BS150"/>
    <mergeCell ref="A148:BS148"/>
    <mergeCell ref="A149:F150"/>
    <mergeCell ref="G149:S150"/>
    <mergeCell ref="T149:Z150"/>
    <mergeCell ref="AA149:AO149"/>
    <mergeCell ref="AP149:BD149"/>
    <mergeCell ref="BE149:BS149"/>
    <mergeCell ref="AA150:AE150"/>
    <mergeCell ref="AF150:AJ150"/>
    <mergeCell ref="AK150:AO150"/>
    <mergeCell ref="BA142:BC142"/>
    <mergeCell ref="BD142:BF142"/>
    <mergeCell ref="BG142:BI142"/>
    <mergeCell ref="BJ142:BL142"/>
    <mergeCell ref="A146:BL146"/>
    <mergeCell ref="A147:BS147"/>
    <mergeCell ref="AL143:AN143"/>
    <mergeCell ref="AO143:AQ143"/>
    <mergeCell ref="AR143:AT143"/>
    <mergeCell ref="AU143:AW143"/>
    <mergeCell ref="AI142:AK142"/>
    <mergeCell ref="AL142:AN142"/>
    <mergeCell ref="AO142:AQ142"/>
    <mergeCell ref="AR142:AT142"/>
    <mergeCell ref="AU142:AW142"/>
    <mergeCell ref="AX142:AZ142"/>
    <mergeCell ref="BA141:BC141"/>
    <mergeCell ref="BD141:BF141"/>
    <mergeCell ref="BG141:BI141"/>
    <mergeCell ref="BJ141:BL141"/>
    <mergeCell ref="A142:C142"/>
    <mergeCell ref="D142:V142"/>
    <mergeCell ref="W142:Y142"/>
    <mergeCell ref="Z142:AB142"/>
    <mergeCell ref="AC142:AE142"/>
    <mergeCell ref="AF142:AH142"/>
    <mergeCell ref="AI141:AK141"/>
    <mergeCell ref="AL141:AN141"/>
    <mergeCell ref="AO141:AQ141"/>
    <mergeCell ref="AR141:AT141"/>
    <mergeCell ref="AU141:AW141"/>
    <mergeCell ref="AX141:AZ141"/>
    <mergeCell ref="BA140:BC140"/>
    <mergeCell ref="BD140:BF140"/>
    <mergeCell ref="BG140:BI140"/>
    <mergeCell ref="BJ140:BL140"/>
    <mergeCell ref="A141:C141"/>
    <mergeCell ref="D141:V141"/>
    <mergeCell ref="W141:Y141"/>
    <mergeCell ref="Z141:AB141"/>
    <mergeCell ref="AC141:AE141"/>
    <mergeCell ref="AF141:AH141"/>
    <mergeCell ref="AI140:AK140"/>
    <mergeCell ref="AL140:AN140"/>
    <mergeCell ref="AO140:AQ140"/>
    <mergeCell ref="AR140:AT140"/>
    <mergeCell ref="AU140:AW140"/>
    <mergeCell ref="AX140:AZ140"/>
    <mergeCell ref="A140:C140"/>
    <mergeCell ref="D140:V140"/>
    <mergeCell ref="W140:Y140"/>
    <mergeCell ref="Z140:AB140"/>
    <mergeCell ref="AC140:AE140"/>
    <mergeCell ref="AF140:AH140"/>
    <mergeCell ref="BJ138:BL139"/>
    <mergeCell ref="W139:Y139"/>
    <mergeCell ref="Z139:AB139"/>
    <mergeCell ref="AC139:AE139"/>
    <mergeCell ref="AF139:AH139"/>
    <mergeCell ref="AI139:AK139"/>
    <mergeCell ref="AL139:AN139"/>
    <mergeCell ref="AO139:AQ139"/>
    <mergeCell ref="AR139:AT139"/>
    <mergeCell ref="BG137:BL137"/>
    <mergeCell ref="W138:AB138"/>
    <mergeCell ref="AC138:AH138"/>
    <mergeCell ref="AI138:AN138"/>
    <mergeCell ref="AO138:AT138"/>
    <mergeCell ref="AU138:AW139"/>
    <mergeCell ref="AX138:AZ139"/>
    <mergeCell ref="BA138:BC139"/>
    <mergeCell ref="BD138:BF139"/>
    <mergeCell ref="BG138:BI139"/>
    <mergeCell ref="A137:C139"/>
    <mergeCell ref="D137:V139"/>
    <mergeCell ref="W137:AH137"/>
    <mergeCell ref="AI137:AT137"/>
    <mergeCell ref="AU137:AZ137"/>
    <mergeCell ref="BA137:BF137"/>
    <mergeCell ref="AT132:AX132"/>
    <mergeCell ref="AY132:BC132"/>
    <mergeCell ref="BD132:BH132"/>
    <mergeCell ref="BI132:BM132"/>
    <mergeCell ref="BN132:BR132"/>
    <mergeCell ref="A136:BL136"/>
    <mergeCell ref="BI133:BM133"/>
    <mergeCell ref="BN133:BR133"/>
    <mergeCell ref="A132:T132"/>
    <mergeCell ref="U132:Y132"/>
    <mergeCell ref="Z132:AD132"/>
    <mergeCell ref="AE132:AI132"/>
    <mergeCell ref="AJ132:AN132"/>
    <mergeCell ref="AO132:AS132"/>
    <mergeCell ref="AO131:AS131"/>
    <mergeCell ref="AT131:AX131"/>
    <mergeCell ref="AY131:BC131"/>
    <mergeCell ref="BD131:BH131"/>
    <mergeCell ref="BI131:BM131"/>
    <mergeCell ref="BN131:BR131"/>
    <mergeCell ref="AT130:AX130"/>
    <mergeCell ref="AY130:BC130"/>
    <mergeCell ref="BD130:BH130"/>
    <mergeCell ref="BI130:BM130"/>
    <mergeCell ref="BN130:BR130"/>
    <mergeCell ref="A131:T131"/>
    <mergeCell ref="U131:Y131"/>
    <mergeCell ref="Z131:AD131"/>
    <mergeCell ref="AE131:AI131"/>
    <mergeCell ref="AJ131:AN131"/>
    <mergeCell ref="A130:T130"/>
    <mergeCell ref="U130:Y130"/>
    <mergeCell ref="Z130:AD130"/>
    <mergeCell ref="AE130:AI130"/>
    <mergeCell ref="AJ130:AN130"/>
    <mergeCell ref="AO130:AS130"/>
    <mergeCell ref="AO129:AS129"/>
    <mergeCell ref="AT129:AX129"/>
    <mergeCell ref="AY129:BC129"/>
    <mergeCell ref="BD129:BH129"/>
    <mergeCell ref="BI129:BM129"/>
    <mergeCell ref="BN129:BR129"/>
    <mergeCell ref="A128:T129"/>
    <mergeCell ref="U128:AD128"/>
    <mergeCell ref="AE128:AN128"/>
    <mergeCell ref="AO128:AX128"/>
    <mergeCell ref="AY128:BH128"/>
    <mergeCell ref="BI128:BR128"/>
    <mergeCell ref="U129:Y129"/>
    <mergeCell ref="Z129:AD129"/>
    <mergeCell ref="AE129:AI129"/>
    <mergeCell ref="AJ129:AN129"/>
    <mergeCell ref="AP124:AT124"/>
    <mergeCell ref="AU124:AY124"/>
    <mergeCell ref="AZ124:BD124"/>
    <mergeCell ref="BE124:BI124"/>
    <mergeCell ref="A126:BL126"/>
    <mergeCell ref="A127:BR127"/>
    <mergeCell ref="AP123:AT123"/>
    <mergeCell ref="AU123:AY123"/>
    <mergeCell ref="AZ123:BD123"/>
    <mergeCell ref="BE123:BI123"/>
    <mergeCell ref="A124:C124"/>
    <mergeCell ref="D124:P124"/>
    <mergeCell ref="Q124:U124"/>
    <mergeCell ref="V124:AE124"/>
    <mergeCell ref="AF124:AJ124"/>
    <mergeCell ref="AK124:AO124"/>
    <mergeCell ref="AP122:AT122"/>
    <mergeCell ref="AU122:AY122"/>
    <mergeCell ref="AZ122:BD122"/>
    <mergeCell ref="BE122:BI122"/>
    <mergeCell ref="A123:C123"/>
    <mergeCell ref="D123:P123"/>
    <mergeCell ref="Q123:U123"/>
    <mergeCell ref="V123:AE123"/>
    <mergeCell ref="AF123:AJ123"/>
    <mergeCell ref="AK123:AO123"/>
    <mergeCell ref="AP121:AT121"/>
    <mergeCell ref="AU121:AY121"/>
    <mergeCell ref="AZ121:BD121"/>
    <mergeCell ref="BE121:BI121"/>
    <mergeCell ref="A122:C122"/>
    <mergeCell ref="D122:P122"/>
    <mergeCell ref="Q122:U122"/>
    <mergeCell ref="V122:AE122"/>
    <mergeCell ref="AF122:AJ122"/>
    <mergeCell ref="AK122:AO122"/>
    <mergeCell ref="BT117:BX117"/>
    <mergeCell ref="A119:BL119"/>
    <mergeCell ref="A120:C121"/>
    <mergeCell ref="D120:P121"/>
    <mergeCell ref="Q120:U121"/>
    <mergeCell ref="V120:AE121"/>
    <mergeCell ref="AF120:AT120"/>
    <mergeCell ref="AU120:BI120"/>
    <mergeCell ref="AF121:AJ121"/>
    <mergeCell ref="AK121:AO121"/>
    <mergeCell ref="AP117:AT117"/>
    <mergeCell ref="AU117:AY117"/>
    <mergeCell ref="AZ117:BD117"/>
    <mergeCell ref="BE117:BI117"/>
    <mergeCell ref="BJ117:BN117"/>
    <mergeCell ref="BO117:BS117"/>
    <mergeCell ref="BE116:BI116"/>
    <mergeCell ref="BJ116:BN116"/>
    <mergeCell ref="BO116:BS116"/>
    <mergeCell ref="BT116:BX116"/>
    <mergeCell ref="A117:C117"/>
    <mergeCell ref="D117:P117"/>
    <mergeCell ref="Q117:U117"/>
    <mergeCell ref="V117:AE117"/>
    <mergeCell ref="AF117:AJ117"/>
    <mergeCell ref="AK117:AO117"/>
    <mergeCell ref="BT115:BX115"/>
    <mergeCell ref="A116:C116"/>
    <mergeCell ref="D116:P116"/>
    <mergeCell ref="Q116:U116"/>
    <mergeCell ref="V116:AE116"/>
    <mergeCell ref="AF116:AJ116"/>
    <mergeCell ref="AK116:AO116"/>
    <mergeCell ref="AP116:AT116"/>
    <mergeCell ref="AU116:AY116"/>
    <mergeCell ref="AZ116:BD116"/>
    <mergeCell ref="AP115:AT115"/>
    <mergeCell ref="AU115:AY115"/>
    <mergeCell ref="AZ115:BD115"/>
    <mergeCell ref="BE115:BI115"/>
    <mergeCell ref="BJ115:BN115"/>
    <mergeCell ref="BO115:BS115"/>
    <mergeCell ref="A115:C115"/>
    <mergeCell ref="D115:P115"/>
    <mergeCell ref="Q115:U115"/>
    <mergeCell ref="V115:AE115"/>
    <mergeCell ref="AF115:AJ115"/>
    <mergeCell ref="AK115:AO115"/>
    <mergeCell ref="BJ113:BX113"/>
    <mergeCell ref="AF114:AJ114"/>
    <mergeCell ref="AK114:AO114"/>
    <mergeCell ref="AP114:AT114"/>
    <mergeCell ref="AU114:AY114"/>
    <mergeCell ref="AZ114:BD114"/>
    <mergeCell ref="BE114:BI114"/>
    <mergeCell ref="BJ114:BN114"/>
    <mergeCell ref="BO114:BS114"/>
    <mergeCell ref="BT114:BX114"/>
    <mergeCell ref="A113:C114"/>
    <mergeCell ref="D113:P114"/>
    <mergeCell ref="Q113:U114"/>
    <mergeCell ref="V113:AE114"/>
    <mergeCell ref="AF113:AT113"/>
    <mergeCell ref="AU113:BI113"/>
    <mergeCell ref="AO107:AS107"/>
    <mergeCell ref="AT107:AX107"/>
    <mergeCell ref="AY107:BC107"/>
    <mergeCell ref="BD107:BH107"/>
    <mergeCell ref="A111:BL111"/>
    <mergeCell ref="A112:BL112"/>
    <mergeCell ref="AJ108:AN108"/>
    <mergeCell ref="AO108:AS108"/>
    <mergeCell ref="AT108:AX108"/>
    <mergeCell ref="AY108:BC108"/>
    <mergeCell ref="AO106:AS106"/>
    <mergeCell ref="AT106:AX106"/>
    <mergeCell ref="AY106:BC106"/>
    <mergeCell ref="BD106:BH106"/>
    <mergeCell ref="A107:C107"/>
    <mergeCell ref="D107:T107"/>
    <mergeCell ref="U107:Y107"/>
    <mergeCell ref="Z107:AD107"/>
    <mergeCell ref="AE107:AI107"/>
    <mergeCell ref="AJ107:AN107"/>
    <mergeCell ref="AO105:AS105"/>
    <mergeCell ref="AT105:AX105"/>
    <mergeCell ref="AY105:BC105"/>
    <mergeCell ref="BD105:BH105"/>
    <mergeCell ref="A106:C106"/>
    <mergeCell ref="D106:T106"/>
    <mergeCell ref="U106:Y106"/>
    <mergeCell ref="Z106:AD106"/>
    <mergeCell ref="AE106:AI106"/>
    <mergeCell ref="AJ106:AN106"/>
    <mergeCell ref="A105:C105"/>
    <mergeCell ref="D105:T105"/>
    <mergeCell ref="U105:Y105"/>
    <mergeCell ref="Z105:AD105"/>
    <mergeCell ref="AE105:AI105"/>
    <mergeCell ref="AJ105:AN105"/>
    <mergeCell ref="AE104:AI104"/>
    <mergeCell ref="AJ104:AN104"/>
    <mergeCell ref="AO104:AS104"/>
    <mergeCell ref="AT104:AX104"/>
    <mergeCell ref="AY104:BC104"/>
    <mergeCell ref="BD104:BH104"/>
    <mergeCell ref="BQ98:BT98"/>
    <mergeCell ref="BU98:BY98"/>
    <mergeCell ref="A101:BL101"/>
    <mergeCell ref="A102:BH102"/>
    <mergeCell ref="A103:C104"/>
    <mergeCell ref="D103:T104"/>
    <mergeCell ref="U103:AN103"/>
    <mergeCell ref="AO103:BH103"/>
    <mergeCell ref="U104:Y104"/>
    <mergeCell ref="Z104:AD104"/>
    <mergeCell ref="AN98:AR98"/>
    <mergeCell ref="AS98:AW98"/>
    <mergeCell ref="AX98:BA98"/>
    <mergeCell ref="BB98:BF98"/>
    <mergeCell ref="BG98:BK98"/>
    <mergeCell ref="BL98:BP98"/>
    <mergeCell ref="A98:C98"/>
    <mergeCell ref="D98:T98"/>
    <mergeCell ref="U98:Y98"/>
    <mergeCell ref="Z98:AD98"/>
    <mergeCell ref="AE98:AH98"/>
    <mergeCell ref="AI98:AM98"/>
    <mergeCell ref="AX97:BA97"/>
    <mergeCell ref="BB97:BF97"/>
    <mergeCell ref="BG97:BK97"/>
    <mergeCell ref="BL97:BP97"/>
    <mergeCell ref="BQ97:BT97"/>
    <mergeCell ref="BU97:BY97"/>
    <mergeCell ref="BQ96:BT96"/>
    <mergeCell ref="BU96:BY96"/>
    <mergeCell ref="A97:C97"/>
    <mergeCell ref="D97:T97"/>
    <mergeCell ref="U97:Y97"/>
    <mergeCell ref="Z97:AD97"/>
    <mergeCell ref="AE97:AH97"/>
    <mergeCell ref="AI97:AM97"/>
    <mergeCell ref="AN97:AR97"/>
    <mergeCell ref="AS97:AW97"/>
    <mergeCell ref="AN96:AR96"/>
    <mergeCell ref="AS96:AW96"/>
    <mergeCell ref="AX96:BA96"/>
    <mergeCell ref="BB96:BF96"/>
    <mergeCell ref="BG96:BK96"/>
    <mergeCell ref="BL96:BP96"/>
    <mergeCell ref="A96:C96"/>
    <mergeCell ref="D96:T96"/>
    <mergeCell ref="U96:Y96"/>
    <mergeCell ref="Z96:AD96"/>
    <mergeCell ref="AE96:AH96"/>
    <mergeCell ref="AI96:AM96"/>
    <mergeCell ref="AX95:BA95"/>
    <mergeCell ref="BB95:BF95"/>
    <mergeCell ref="BG95:BK95"/>
    <mergeCell ref="BL95:BP95"/>
    <mergeCell ref="BQ95:BT95"/>
    <mergeCell ref="BU95:BY95"/>
    <mergeCell ref="U95:Y95"/>
    <mergeCell ref="Z95:AD95"/>
    <mergeCell ref="AE95:AH95"/>
    <mergeCell ref="AI95:AM95"/>
    <mergeCell ref="AN95:AR95"/>
    <mergeCell ref="AS95:AW95"/>
    <mergeCell ref="BB88:BF88"/>
    <mergeCell ref="BG88:BK88"/>
    <mergeCell ref="A91:BL91"/>
    <mergeCell ref="A92:BL92"/>
    <mergeCell ref="A93:BY93"/>
    <mergeCell ref="A94:C95"/>
    <mergeCell ref="D94:T95"/>
    <mergeCell ref="U94:AM94"/>
    <mergeCell ref="AN94:BF94"/>
    <mergeCell ref="BG94:BY94"/>
    <mergeCell ref="BB87:BF87"/>
    <mergeCell ref="BG87:BK87"/>
    <mergeCell ref="A88:E88"/>
    <mergeCell ref="F88:W88"/>
    <mergeCell ref="X88:AB88"/>
    <mergeCell ref="AC88:AG88"/>
    <mergeCell ref="AH88:AL88"/>
    <mergeCell ref="AM88:AQ88"/>
    <mergeCell ref="AR88:AV88"/>
    <mergeCell ref="AW88:BA88"/>
    <mergeCell ref="BB86:BF86"/>
    <mergeCell ref="BG86:BK86"/>
    <mergeCell ref="A87:E87"/>
    <mergeCell ref="F87:W87"/>
    <mergeCell ref="X87:AB87"/>
    <mergeCell ref="AC87:AG87"/>
    <mergeCell ref="AH87:AL87"/>
    <mergeCell ref="AM87:AQ87"/>
    <mergeCell ref="AR87:AV87"/>
    <mergeCell ref="AW87:BA87"/>
    <mergeCell ref="BB85:BF85"/>
    <mergeCell ref="BG85:BK85"/>
    <mergeCell ref="A86:E86"/>
    <mergeCell ref="F86:W86"/>
    <mergeCell ref="X86:AB86"/>
    <mergeCell ref="AC86:AG86"/>
    <mergeCell ref="AH86:AL86"/>
    <mergeCell ref="AM86:AQ86"/>
    <mergeCell ref="AR86:AV86"/>
    <mergeCell ref="AW86:BA86"/>
    <mergeCell ref="A84:E85"/>
    <mergeCell ref="F84:W85"/>
    <mergeCell ref="X84:AQ84"/>
    <mergeCell ref="AR84:BK84"/>
    <mergeCell ref="X85:AB85"/>
    <mergeCell ref="AC85:AG85"/>
    <mergeCell ref="AH85:AL85"/>
    <mergeCell ref="AM85:AQ85"/>
    <mergeCell ref="AR85:AV85"/>
    <mergeCell ref="AW85:BA85"/>
    <mergeCell ref="AR73:AV73"/>
    <mergeCell ref="AW73:BA73"/>
    <mergeCell ref="BB73:BF73"/>
    <mergeCell ref="BG73:BK73"/>
    <mergeCell ref="A82:BL82"/>
    <mergeCell ref="A83:BK83"/>
    <mergeCell ref="AW74:BA74"/>
    <mergeCell ref="BB74:BF74"/>
    <mergeCell ref="BG74:BK74"/>
    <mergeCell ref="A75:D75"/>
    <mergeCell ref="AR72:AV72"/>
    <mergeCell ref="AW72:BA72"/>
    <mergeCell ref="BB72:BF72"/>
    <mergeCell ref="BG72:BK72"/>
    <mergeCell ref="A73:D73"/>
    <mergeCell ref="E73:W73"/>
    <mergeCell ref="X73:AB73"/>
    <mergeCell ref="AC73:AG73"/>
    <mergeCell ref="AH73:AL73"/>
    <mergeCell ref="AM73:AQ73"/>
    <mergeCell ref="AR71:AV71"/>
    <mergeCell ref="AW71:BA71"/>
    <mergeCell ref="BB71:BF71"/>
    <mergeCell ref="BG71:BK71"/>
    <mergeCell ref="A72:D72"/>
    <mergeCell ref="E72:W72"/>
    <mergeCell ref="X72:AB72"/>
    <mergeCell ref="AC72:AG72"/>
    <mergeCell ref="AH72:AL72"/>
    <mergeCell ref="AM72:AQ72"/>
    <mergeCell ref="A71:D71"/>
    <mergeCell ref="E71:W71"/>
    <mergeCell ref="X71:AB71"/>
    <mergeCell ref="AC71:AG71"/>
    <mergeCell ref="AH71:AL71"/>
    <mergeCell ref="AM71:AQ71"/>
    <mergeCell ref="AH70:AL70"/>
    <mergeCell ref="AM70:AQ70"/>
    <mergeCell ref="AR70:AV70"/>
    <mergeCell ref="AW70:BA70"/>
    <mergeCell ref="BB70:BF70"/>
    <mergeCell ref="BG70:BK70"/>
    <mergeCell ref="BQ65:BT65"/>
    <mergeCell ref="BU65:BY65"/>
    <mergeCell ref="A67:BL67"/>
    <mergeCell ref="A68:BK68"/>
    <mergeCell ref="A69:D70"/>
    <mergeCell ref="E69:W70"/>
    <mergeCell ref="X69:AQ69"/>
    <mergeCell ref="AR69:BK69"/>
    <mergeCell ref="X70:AB70"/>
    <mergeCell ref="AC70:AG70"/>
    <mergeCell ref="AN65:AR65"/>
    <mergeCell ref="AS65:AW65"/>
    <mergeCell ref="AX65:BA65"/>
    <mergeCell ref="BB65:BF65"/>
    <mergeCell ref="BG65:BK65"/>
    <mergeCell ref="BL65:BP65"/>
    <mergeCell ref="A65:E65"/>
    <mergeCell ref="F65:T65"/>
    <mergeCell ref="U65:Y65"/>
    <mergeCell ref="Z65:AD65"/>
    <mergeCell ref="AE65:AH65"/>
    <mergeCell ref="AI65:AM65"/>
    <mergeCell ref="AX64:BA64"/>
    <mergeCell ref="BB64:BF64"/>
    <mergeCell ref="BG64:BK64"/>
    <mergeCell ref="BL64:BP64"/>
    <mergeCell ref="BQ64:BT64"/>
    <mergeCell ref="BU64:BY64"/>
    <mergeCell ref="BQ63:BT63"/>
    <mergeCell ref="BU63:BY63"/>
    <mergeCell ref="A64:E64"/>
    <mergeCell ref="F64:T64"/>
    <mergeCell ref="U64:Y64"/>
    <mergeCell ref="Z64:AD64"/>
    <mergeCell ref="AE64:AH64"/>
    <mergeCell ref="AI64:AM64"/>
    <mergeCell ref="AN64:AR64"/>
    <mergeCell ref="AS64:AW64"/>
    <mergeCell ref="AN63:AR63"/>
    <mergeCell ref="AS63:AW63"/>
    <mergeCell ref="AX63:BA63"/>
    <mergeCell ref="BB63:BF63"/>
    <mergeCell ref="BG63:BK63"/>
    <mergeCell ref="BL63:BP63"/>
    <mergeCell ref="BG62:BK62"/>
    <mergeCell ref="BL62:BP62"/>
    <mergeCell ref="BQ62:BT62"/>
    <mergeCell ref="BU62:BY62"/>
    <mergeCell ref="A63:E63"/>
    <mergeCell ref="F63:T63"/>
    <mergeCell ref="U63:Y63"/>
    <mergeCell ref="Z63:AD63"/>
    <mergeCell ref="AE63:AH63"/>
    <mergeCell ref="AI63:AM63"/>
    <mergeCell ref="AE62:AH62"/>
    <mergeCell ref="AI62:AM62"/>
    <mergeCell ref="AN62:AR62"/>
    <mergeCell ref="AS62:AW62"/>
    <mergeCell ref="AX62:BA62"/>
    <mergeCell ref="BB62:BF62"/>
    <mergeCell ref="BU50:BY50"/>
    <mergeCell ref="A59:BL59"/>
    <mergeCell ref="A60:BY60"/>
    <mergeCell ref="A61:E62"/>
    <mergeCell ref="F61:T62"/>
    <mergeCell ref="U61:AM61"/>
    <mergeCell ref="AN61:BF61"/>
    <mergeCell ref="BG61:BY61"/>
    <mergeCell ref="U62:Y62"/>
    <mergeCell ref="Z62:AD62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98 A142 A107">
    <cfRule type="cellIs" dxfId="6" priority="7" stopIfTrue="1" operator="equal">
      <formula>A97</formula>
    </cfRule>
  </conditionalFormatting>
  <conditionalFormatting sqref="A117:C117 A124:C124">
    <cfRule type="cellIs" dxfId="5" priority="8" stopIfTrue="1" operator="equal">
      <formula>A116</formula>
    </cfRule>
    <cfRule type="cellIs" dxfId="4" priority="9" stopIfTrue="1" operator="equal">
      <formula>0</formula>
    </cfRule>
  </conditionalFormatting>
  <conditionalFormatting sqref="A99">
    <cfRule type="cellIs" dxfId="3" priority="6" stopIfTrue="1" operator="equal">
      <formula>A98</formula>
    </cfRule>
  </conditionalFormatting>
  <conditionalFormatting sqref="A109">
    <cfRule type="cellIs" dxfId="2" priority="11" stopIfTrue="1" operator="equal">
      <formula>A107</formula>
    </cfRule>
  </conditionalFormatting>
  <conditionalFormatting sqref="A108">
    <cfRule type="cellIs" dxfId="1" priority="4" stopIfTrue="1" operator="equal">
      <formula>A107</formula>
    </cfRule>
  </conditionalFormatting>
  <conditionalFormatting sqref="A143">
    <cfRule type="cellIs" dxfId="0" priority="2" stopIfTrue="1" operator="equal">
      <formula>A142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КПК0910160</vt:lpstr>
      <vt:lpstr>'Додаток2 КПК0910160'!Область_печати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2025-08-12T08:47:06Z</dcterms:modified>
</cp:coreProperties>
</file>