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3" sheetId="6" r:id="rId1"/>
  </sheets>
  <definedNames>
    <definedName name="_xlnm.Print_Area" localSheetId="0">'Додаток2 КПК0913113'!$A$1:$BY$301</definedName>
  </definedNames>
  <calcPr calcId="152511"/>
</workbook>
</file>

<file path=xl/calcChain.xml><?xml version="1.0" encoding="utf-8"?>
<calcChain xmlns="http://schemas.openxmlformats.org/spreadsheetml/2006/main">
  <c r="BH266" i="6" l="1"/>
  <c r="AT266" i="6"/>
  <c r="AJ266" i="6"/>
  <c r="BH265" i="6"/>
  <c r="AT265" i="6"/>
  <c r="AJ265" i="6"/>
  <c r="BH264" i="6"/>
  <c r="AT264" i="6"/>
  <c r="AJ264" i="6"/>
  <c r="BH263" i="6"/>
  <c r="AT263" i="6"/>
  <c r="AJ263" i="6"/>
  <c r="BH262" i="6"/>
  <c r="AT262" i="6"/>
  <c r="AJ262" i="6"/>
  <c r="BH261" i="6"/>
  <c r="AT261" i="6"/>
  <c r="AJ261" i="6"/>
  <c r="BH260" i="6"/>
  <c r="AT260" i="6"/>
  <c r="AJ260" i="6"/>
  <c r="BH259" i="6"/>
  <c r="AT259" i="6"/>
  <c r="AJ259" i="6"/>
  <c r="BH258" i="6"/>
  <c r="AT258" i="6"/>
  <c r="AJ258" i="6"/>
  <c r="BH257" i="6"/>
  <c r="AT257" i="6"/>
  <c r="AJ257" i="6"/>
  <c r="BH256" i="6"/>
  <c r="AT256" i="6"/>
  <c r="AJ256" i="6"/>
  <c r="BH255" i="6"/>
  <c r="AT255" i="6"/>
  <c r="AJ255" i="6"/>
  <c r="BH254" i="6"/>
  <c r="AT254" i="6"/>
  <c r="AJ254" i="6"/>
  <c r="BG245" i="6"/>
  <c r="AQ245" i="6"/>
  <c r="BG244" i="6"/>
  <c r="AQ244" i="6"/>
  <c r="BG243" i="6"/>
  <c r="AQ243" i="6"/>
  <c r="BG242" i="6"/>
  <c r="AQ242" i="6"/>
  <c r="BG241" i="6"/>
  <c r="AQ241" i="6"/>
  <c r="BG240" i="6"/>
  <c r="AQ240" i="6"/>
  <c r="BG239" i="6"/>
  <c r="AQ239" i="6"/>
  <c r="BG238" i="6"/>
  <c r="AQ238" i="6"/>
  <c r="BG237" i="6"/>
  <c r="AQ237" i="6"/>
  <c r="BG236" i="6"/>
  <c r="AQ236" i="6"/>
  <c r="BG235" i="6"/>
  <c r="AQ235" i="6"/>
  <c r="BG234" i="6"/>
  <c r="AQ234" i="6"/>
  <c r="BG233" i="6"/>
  <c r="AQ233" i="6"/>
  <c r="AZ210" i="6"/>
  <c r="AK210" i="6"/>
  <c r="AZ209" i="6"/>
  <c r="AK209" i="6"/>
  <c r="BO201" i="6"/>
  <c r="AZ201" i="6"/>
  <c r="AK201" i="6"/>
  <c r="BO200" i="6"/>
  <c r="AZ200" i="6"/>
  <c r="AK200" i="6"/>
  <c r="BD118" i="6"/>
  <c r="AJ118" i="6"/>
  <c r="BD117" i="6"/>
  <c r="AJ117" i="6"/>
  <c r="BU109" i="6"/>
  <c r="BB109" i="6"/>
  <c r="AI109" i="6"/>
  <c r="BU108" i="6"/>
  <c r="BB108" i="6"/>
  <c r="AI108" i="6"/>
  <c r="BG98" i="6"/>
  <c r="AM98" i="6"/>
  <c r="BG90" i="6"/>
  <c r="AM90" i="6"/>
  <c r="BG89" i="6"/>
  <c r="AM89" i="6"/>
  <c r="BG88" i="6"/>
  <c r="AM88" i="6"/>
  <c r="BG87" i="6"/>
  <c r="AM87" i="6"/>
  <c r="BG86" i="6"/>
  <c r="AM86" i="6"/>
  <c r="BG85" i="6"/>
  <c r="AM85" i="6"/>
  <c r="BG84" i="6"/>
  <c r="AM84" i="6"/>
  <c r="BG83" i="6"/>
  <c r="AM83" i="6"/>
  <c r="BG82" i="6"/>
  <c r="AM82" i="6"/>
  <c r="BG81" i="6"/>
  <c r="AM81" i="6"/>
  <c r="BG80" i="6"/>
  <c r="AM80" i="6"/>
  <c r="BG79" i="6"/>
  <c r="AM79" i="6"/>
  <c r="BG78" i="6"/>
  <c r="AM78" i="6"/>
  <c r="BU70" i="6"/>
  <c r="BB70" i="6"/>
  <c r="AI70" i="6"/>
  <c r="BU62" i="6"/>
  <c r="BB62" i="6"/>
  <c r="AI62" i="6"/>
  <c r="BU61" i="6"/>
  <c r="BB61" i="6"/>
  <c r="AI61" i="6"/>
  <c r="BU60" i="6"/>
  <c r="BB60" i="6"/>
  <c r="AI60" i="6"/>
  <c r="BU59" i="6"/>
  <c r="BB59" i="6"/>
  <c r="AI59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<sst xmlns="http://schemas.openxmlformats.org/spreadsheetml/2006/main" count="784" uniqueCount="282">
  <si>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</si>
  <si>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</si>
  <si>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</si>
  <si>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</si>
  <si>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</si>
  <si>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</si>
  <si>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</si>
  <si>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</si>
  <si>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</si>
  <si>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</si>
  <si>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</si>
  <si>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</si>
  <si>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</si>
  <si>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</si>
  <si>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</si>
  <si>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</si>
  <si>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</si>
  <si>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</si>
  <si>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</si>
  <si>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</si>
  <si>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</si>
  <si>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</si>
  <si>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</si>
  <si>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</si>
  <si>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</si>
  <si>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</si>
  <si>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</si>
  <si>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</si>
  <si>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</si>
  <si>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</si>
  <si>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</si>
  <si>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</si>
  <si>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</si>
  <si>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</si>
  <si>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</si>
  <si>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</si>
  <si>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</si>
  <si>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</si>
  <si>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</si>
  <si>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</si>
  <si>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</si>
  <si>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</si>
  <si>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</si>
  <si>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</si>
  <si>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</si>
  <si>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</si>
  <si>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</si>
  <si>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</si>
  <si>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</si>
  <si>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</si>
  <si>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</si>
  <si>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</si>
  <si>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</si>
  <si>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</si>
  <si>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</si>
  <si>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</si>
  <si>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</si>
  <si>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</si>
  <si>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</si>
  <si>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</si>
  <si>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</si>
  <si>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</si>
  <si>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</si>
  <si>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</si>
  <si>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</si>
  <si>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</si>
  <si>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</si>
  <si>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</si>
  <si>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</si>
  <si>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</si>
  <si>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</si>
  <si>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</si>
  <si>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</si>
  <si>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</si>
  <si>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</si>
  <si>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</si>
  <si>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</si>
  <si>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</si>
  <si>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</si>
  <si>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</si>
  <si>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</si>
  <si>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</si>
  <si>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</si>
  <si>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</si>
  <si>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</si>
  <si>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</si>
  <si>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</si>
  <si>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</si>
  <si>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</si>
  <si>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</si>
  <si>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</si>
  <si>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</si>
  <si>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</si>
  <si>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</si>
  <si>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</si>
  <si>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</si>
  <si>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</si>
  <si>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</si>
  <si>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</si>
  <si>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</si>
  <si>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</si>
  <si>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</si>
  <si>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</si>
  <si>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</si>
  <si>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</si>
  <si>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</si>
  <si>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</si>
  <si>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</si>
  <si>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</si>
  <si>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</si>
  <si>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</si>
  <si>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</si>
  <si>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</si>
  <si>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</si>
  <si>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</si>
  <si>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</si>
  <si>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</si>
  <si>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</si>
  <si>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</si>
  <si>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</si>
  <si>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</si>
  <si>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</si>
  <si>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</si>
  <si>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</si>
  <si>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</si>
  <si>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</si>
  <si>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</si>
  <si>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</si>
  <si>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</si>
  <si>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</si>
  <si>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</si>
  <si>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</si>
  <si>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</si>
  <si>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</si>
  <si>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</si>
  <si>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</si>
  <si>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</si>
  <si>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</si>
  <si>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</si>
  <si>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</si>
  <si>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</si>
  <si>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</si>
  <si>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</si>
  <si>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</si>
  <si>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</si>
  <si>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</si>
  <si>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</si>
  <si>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</si>
  <si>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</si>
  <si>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</si>
  <si>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</si>
  <si>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</si>
  <si>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</si>
  <si>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</si>
  <si>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</si>
  <si>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</si>
  <si>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</si>
  <si>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</si>
  <si>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</si>
  <si>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</si>
  <si>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</si>
  <si>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</si>
  <si>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</si>
  <si>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</si>
  <si>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</si>
  <si>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</si>
  <si>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</si>
  <si>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</si>
  <si>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</si>
  <si>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</si>
  <si>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</si>
  <si>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</si>
  <si>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</si>
  <si>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</si>
  <si>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</si>
  <si>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</si>
  <si>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</si>
  <si>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</si>
  <si>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</si>
  <si>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</si>
  <si>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</si>
  <si>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електроенергії</t>
  </si>
  <si>
    <t>Оплата інших енергоносіїв та інших комунальних послуг</t>
  </si>
  <si>
    <t>Окремі заходи по реалізації державних (регіональних) програм, не віднесені до заходів розвитку</t>
  </si>
  <si>
    <t>Інші виплати населенню</t>
  </si>
  <si>
    <t>Інші поточні видатки</t>
  </si>
  <si>
    <t>Створення умов для забезпечення прав дітей, у тому числі тих, які виховуються в сім'ях, які не спроможні або не бажають виконувати виховні функції.</t>
  </si>
  <si>
    <t>затрат</t>
  </si>
  <si>
    <t xml:space="preserve">formula=RC[-16]+RC[-8]                          </t>
  </si>
  <si>
    <t>Кількість малих групових будинків</t>
  </si>
  <si>
    <t>од.</t>
  </si>
  <si>
    <t>Мережа</t>
  </si>
  <si>
    <t>Кількість штатних працівників у малих групових  будинках</t>
  </si>
  <si>
    <t>осіб</t>
  </si>
  <si>
    <t>жінки</t>
  </si>
  <si>
    <t>Штатний розпис</t>
  </si>
  <si>
    <t>чоловіки</t>
  </si>
  <si>
    <t>Кількість місць  у малих групових будинках</t>
  </si>
  <si>
    <t>Внутрішній облік</t>
  </si>
  <si>
    <t>продукту</t>
  </si>
  <si>
    <t>Кількість осіб, які перебували протягом року у малих групових будинках</t>
  </si>
  <si>
    <t>дівчата</t>
  </si>
  <si>
    <t>хлопчики</t>
  </si>
  <si>
    <t>ефективності</t>
  </si>
  <si>
    <t>Середньорічні витрати на 1 місце у малому груповому будинку</t>
  </si>
  <si>
    <t>грн.</t>
  </si>
  <si>
    <t>Розрахункові дані</t>
  </si>
  <si>
    <t>Середньомісячна зарплата працівників малого групового будинку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</si>
  <si>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</si>
  <si>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</si>
  <si>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</si>
  <si>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</si>
  <si>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</si>
  <si>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Матеріальна допомога, у тому числі:</t>
  </si>
  <si>
    <t>на оздоровлення при наданні щорічної відпустки</t>
  </si>
  <si>
    <t>Інші виплати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</si>
  <si>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</si>
  <si>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</si>
  <si>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040 - Інші спеціалісти</t>
  </si>
  <si>
    <t>070 - Робітники</t>
  </si>
  <si>
    <t>140 - Вихователі</t>
  </si>
  <si>
    <t>200 - Середній медичний персонал</t>
  </si>
  <si>
    <t>УСЬОГО штатних одиниць</t>
  </si>
  <si>
    <t>з них штатні одиниці за загальним фондом, що враховані також у спеціальному фонді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</si>
  <si>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2024-2026 роки</t>
  </si>
  <si>
    <t>Рішення Богданівської сільської ради № 1271-45/VIII від 21 грудня 2023 року.</t>
  </si>
  <si>
    <t>Кредиторська та дебіторська заборгованість станом на 01.01.2024 р. відсутня.  _x000D__x000D_
  На кінець 2024р. очікується відсутність кредиторської та дебіторської заборгованості. _x000D_
  Видатки на 2025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витрати.</t>
  </si>
  <si>
    <t xml:space="preserve">  У 2023 році на виконання програми використано 1097871 грн, бюджетна програма виконана на 66,1%. Відхилення по КЗ "Малий груповий будинок" відбулися в зв'зку з тим, що  з 25 лютого 2022 року всі вихованці Комунального закладу «Малий груповий будинок» Богданівської сільської ради були евакуйовані до Туреччини, де перебували на повному державному утриманні._x000D__x000D_
  Завдяки раціональному використанню коштів у 2024 році, вдалось в повному обсязі забезпечити бюджетними коштами обов'язкові виплати з заробітної плати та нарахувань на заробітну плату, оплат послуг,  придбання канцелярських товарів._x000D__x000D_
   Кошти передбаченні на 2025 рік повністю забезпечують належне виконання роботи КЗ "МГБ" Богданівської сільської ради . Згідно розрахунку повної потреби у бюджетних коштах на 2025 рік та коштів передбачених у граничному обсязі.     _x000D__x000D_
  Виділенні  кошти  на оплату шкільної та спортивної форми , канцтоварів , подарунків до свят  для дітей- сиріт та дітей позбавлених батьківського піклування КЗ"МГБ" Богданівської сільської ради.</t>
  </si>
  <si>
    <t>_x000D_
 У 2023 році за рахунок спеціального фонду (бюджет розвитку) не планувалися ._x000D_
_x000D_
 У 2024 році за рахунок спеціального фонду (бюджет розвитку) не планувалися ._x000D_
_x000D_
 У 2025 році за рахунок спеціального фонду (бюджет розвитку) не планується .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</si>
  <si>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</si>
  <si>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громаді; _x000D_
Створення умов щодо забезпечення надання соціальних послуг та послуг з тимчасового перебування дітям віком від 3 до 18 років, які опинилися в складних життєвих обставинах.</t>
  </si>
  <si>
    <t xml:space="preserve"> - Бюджетний кодекс України від 08.07.2010р. №2456-VI(зі змінами та доповненнями);_x000D_
_x000D_
 - Закон України від 21.05.1997 р. №280/97-ВР "Про місцеве самоврядування в Україні" ;_x000D_
_x000D_
 - Закон України "Про службу в органах місцевого самоврядування в Україні" від 07.06.2001 р. №2493-ІІІ (зі змінами);_x000D_
_x000D_
 - Проєкт закону України про Державний бюджет України на 2025 рік від 13.09.2024 року №12000._x000D_
_x000D_
 - Наказ Міністерства фінансів України від 15.06.2023 р. №322 "Про затвердження Типового переліку  результативних показників бюджетних програм місцевих бюджетів у галузі "Державне управління" (зі змінами);_x000D_
_x000D_
- Наказ Міністерства фінансів України від 27.07.2011 р. №945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бюджетів";_x000D_
_x000D_
- Наказ Міністерства економіки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органів";_x000D_
_x000D_
 - Постанова Кабінету Міністрів України від 09.03.2006 №268 "Про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
   _x000D_
 - Лист МФУ від 30 серпня 2024 року № 05110-08-6/25333 " Про особливості складання проєктів місцевих бюджетів на 2025 рік"_x000D_
_x000D_
  - Лист фінансового відділу Богданівської сільської ради від 11.10.2024 року №149 "Про складання бюджетного запиту та розрахунків на 2025-2027 роки".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</si>
  <si>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</si>
  <si>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</si>
  <si>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</si>
  <si>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</si>
  <si>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</si>
  <si>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КАЛІНІНА О. І.</t>
  </si>
  <si>
    <t>44155532</t>
  </si>
  <si>
    <t>0450200000</t>
  </si>
  <si>
    <t>(грн)</t>
  </si>
  <si>
    <t>2023 рік (звіт)</t>
  </si>
  <si>
    <t>1) кредиторська заборгованість місцевого бюджету у 2023 році:</t>
  </si>
  <si>
    <t>Дебіторська заборгованість на 01.01.2023</t>
  </si>
  <si>
    <t>2024 рік (затверджено)</t>
  </si>
  <si>
    <t>2024 рік (план)</t>
  </si>
  <si>
    <t>2024 рік</t>
  </si>
  <si>
    <t>3) дебіторська заборгованість у 2023 - 2024 роках:</t>
  </si>
  <si>
    <t>Дебіторська заборгованість на 01.01.2024</t>
  </si>
  <si>
    <t>4) аналіз управління бюджетними зобов'язаннями та пропозиції щодо упорядкування бюджетних зобов'язань у 2024 році.</t>
  </si>
  <si>
    <t>внаслідок використання коштів спеціального фонду бюджету у 2023 році, та очікувані результати у 2024 році.</t>
  </si>
  <si>
    <t>1) надходження для виконання бюджетної програми у 2023 - 2025 роках:</t>
  </si>
  <si>
    <t>2025 рік (проект)</t>
  </si>
  <si>
    <t>1) видатки за кодами Економічної класифікації видатків бюджету у 2023 - 2025 роках:</t>
  </si>
  <si>
    <t>2) надання кредитів за кодами Класифікації кредитування бюджету у 2023 - 2025 роках:</t>
  </si>
  <si>
    <t>1) витрати за напрямами використання бюджетних коштів у 2023 - 2025 роках:</t>
  </si>
  <si>
    <t>1) результативні показники бюджетної програми у 2023 - 2025 роках:</t>
  </si>
  <si>
    <t>2025 рік</t>
  </si>
  <si>
    <t>1) місцеві/регіональні програми, які виконуються в межах бюджетної програми у 2023 - 2025 роках:</t>
  </si>
  <si>
    <t>14. Бюджетні зобов’язання у 2023 - 2025 роках:</t>
  </si>
  <si>
    <t xml:space="preserve">2) кредиторська заборгованість місцевого бюджету у 2024 - 2025 роках: </t>
  </si>
  <si>
    <t>Очікувана дебіторська заборгованость  на 01.01.2025</t>
  </si>
  <si>
    <t>2026 рік (прогноз)</t>
  </si>
  <si>
    <t>2026 рік</t>
  </si>
  <si>
    <t>БЮДЖЕТНИЙ ЗАПИТ НА 2025-2027 РОКИ індивідуальний (Форма 2025-2)</t>
  </si>
  <si>
    <t>4. Мета та завдання бюджетної програми на 2025 - 2027 роки</t>
  </si>
  <si>
    <t>2) надходження для виконання бюджетної програми  у 2026 - 2027 роках:</t>
  </si>
  <si>
    <t>2027 рік (прогноз)</t>
  </si>
  <si>
    <t>3) видатки за кодами Економічної класифікації видатків бюджету у 2026 - 2027 роках:</t>
  </si>
  <si>
    <t>4) надання кредитів за кодами Класифікації кредитування бюджету у 2026 - 2027 роках:</t>
  </si>
  <si>
    <t>2) витрати за напрямами використання бюджетних коштів у 2026 - 2027 роках:</t>
  </si>
  <si>
    <t>2) результативні показники бюджетної програми у 2026 - 2027 роках:</t>
  </si>
  <si>
    <t xml:space="preserve">2027 рік </t>
  </si>
  <si>
    <t>2) місцеві/регіональні програми, які виконуються в межах бюджетної програми у 2026 - 2027 роках:</t>
  </si>
  <si>
    <t>12. Об’єкти, які виконуються в межах бюджетної програми за рахунок коштів бюджету розвитку у 2023 - 2027 роках:</t>
  </si>
  <si>
    <t>13. Аналіз результатів, досягнутих внаслідок використання коштів загального фонду бюджету у 2023 році, очікувані результати у 
2024 році, обґрунтування необхідності передбачення витрат кредитів на 2025 - 2027 роки</t>
  </si>
  <si>
    <t xml:space="preserve"> 15. Підстави та обґрунтування видатків спеціального фонду на 2025 рік та на 2026 - 2027 роки за рахунок надходжень до спеціального фонду, аналіз результатів, досягнутих </t>
  </si>
  <si>
    <t>(0)(9)(1)(3)(1)(1)(3)</t>
  </si>
  <si>
    <t>(3)(1)(1)(3)</t>
  </si>
  <si>
    <t>(1)(0)(4)(0)</t>
  </si>
  <si>
    <t>Надання малими груповими будинками комплексу соціальних послуг дітям-сиротам, дітям, позбавленим батьківського піклування, в тому числі дітям з інвалідністю, та особам з їх числа в умовах, наближених до сімейних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</si>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</sst>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302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59" t="s">
        <v>115</v>
      </c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79" ht="14.25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7" t="s">
        <v>233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8"/>
      <c r="AH4" s="28" t="s">
        <v>232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2" t="s">
        <v>238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7" t="s">
        <v>233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8"/>
      <c r="AH7" s="28" t="s">
        <v>281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2" t="s">
        <v>238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57" customHeight="1" x14ac:dyDescent="0.2">
      <c r="A10" s="11" t="s">
        <v>163</v>
      </c>
      <c r="B10" s="28" t="s">
        <v>277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278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279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3" t="s">
        <v>280</v>
      </c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20"/>
      <c r="BL10" s="132" t="s">
        <v>239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2" t="s">
        <v>167</v>
      </c>
      <c r="AB11" s="82"/>
      <c r="AC11" s="82"/>
      <c r="AD11" s="82"/>
      <c r="AE11" s="82"/>
      <c r="AF11" s="82"/>
      <c r="AG11" s="82"/>
      <c r="AH11" s="82"/>
      <c r="AI11" s="82"/>
      <c r="AJ11" s="13"/>
      <c r="AK11" s="83" t="s">
        <v>165</v>
      </c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265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5" t="s">
        <v>229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5" t="s">
        <v>230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315" customHeight="1" x14ac:dyDescent="0.2">
      <c r="A21" s="125" t="s">
        <v>231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240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0" t="s">
        <v>2</v>
      </c>
      <c r="B26" s="61"/>
      <c r="C26" s="61"/>
      <c r="D26" s="62"/>
      <c r="E26" s="60" t="s">
        <v>19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36" t="s">
        <v>241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244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252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3"/>
      <c r="B27" s="64"/>
      <c r="C27" s="64"/>
      <c r="D27" s="65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8" customFormat="1" ht="12.75" customHeight="1" x14ac:dyDescent="0.2">
      <c r="A30" s="88"/>
      <c r="B30" s="89"/>
      <c r="C30" s="89"/>
      <c r="D30" s="90"/>
      <c r="E30" s="91" t="s">
        <v>172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3"/>
      <c r="U30" s="94">
        <v>1442364</v>
      </c>
      <c r="V30" s="94"/>
      <c r="W30" s="94"/>
      <c r="X30" s="94"/>
      <c r="Y30" s="94"/>
      <c r="Z30" s="94" t="s">
        <v>173</v>
      </c>
      <c r="AA30" s="94"/>
      <c r="AB30" s="94"/>
      <c r="AC30" s="94"/>
      <c r="AD30" s="94"/>
      <c r="AE30" s="95" t="s">
        <v>173</v>
      </c>
      <c r="AF30" s="96"/>
      <c r="AG30" s="96"/>
      <c r="AH30" s="97"/>
      <c r="AI30" s="95">
        <f>IF(ISNUMBER(U30),U30,0)+IF(ISNUMBER(Z30),Z30,0)</f>
        <v>1442364</v>
      </c>
      <c r="AJ30" s="96"/>
      <c r="AK30" s="96"/>
      <c r="AL30" s="96"/>
      <c r="AM30" s="97"/>
      <c r="AN30" s="95">
        <v>3981418</v>
      </c>
      <c r="AO30" s="96"/>
      <c r="AP30" s="96"/>
      <c r="AQ30" s="96"/>
      <c r="AR30" s="97"/>
      <c r="AS30" s="95" t="s">
        <v>173</v>
      </c>
      <c r="AT30" s="96"/>
      <c r="AU30" s="96"/>
      <c r="AV30" s="96"/>
      <c r="AW30" s="97"/>
      <c r="AX30" s="95" t="s">
        <v>173</v>
      </c>
      <c r="AY30" s="96"/>
      <c r="AZ30" s="96"/>
      <c r="BA30" s="97"/>
      <c r="BB30" s="95">
        <f>IF(ISNUMBER(AN30),AN30,0)+IF(ISNUMBER(AS30),AS30,0)</f>
        <v>3981418</v>
      </c>
      <c r="BC30" s="96"/>
      <c r="BD30" s="96"/>
      <c r="BE30" s="96"/>
      <c r="BF30" s="97"/>
      <c r="BG30" s="95">
        <v>3457443</v>
      </c>
      <c r="BH30" s="96"/>
      <c r="BI30" s="96"/>
      <c r="BJ30" s="96"/>
      <c r="BK30" s="97"/>
      <c r="BL30" s="95" t="s">
        <v>173</v>
      </c>
      <c r="BM30" s="96"/>
      <c r="BN30" s="96"/>
      <c r="BO30" s="96"/>
      <c r="BP30" s="97"/>
      <c r="BQ30" s="95" t="s">
        <v>173</v>
      </c>
      <c r="BR30" s="96"/>
      <c r="BS30" s="96"/>
      <c r="BT30" s="97"/>
      <c r="BU30" s="95">
        <f>IF(ISNUMBER(BG30),BG30,0)+IF(ISNUMBER(BL30),BL30,0)</f>
        <v>3457443</v>
      </c>
      <c r="BV30" s="96"/>
      <c r="BW30" s="96"/>
      <c r="BX30" s="96"/>
      <c r="BY30" s="97"/>
      <c r="CA30" s="98" t="s">
        <v>22</v>
      </c>
    </row>
    <row r="31" spans="1:79" s="6" customFormat="1" ht="12.75" customHeight="1" x14ac:dyDescent="0.2">
      <c r="A31" s="86"/>
      <c r="B31" s="84"/>
      <c r="C31" s="84"/>
      <c r="D31" s="85"/>
      <c r="E31" s="99" t="s">
        <v>147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1"/>
      <c r="U31" s="102">
        <v>1442364</v>
      </c>
      <c r="V31" s="102"/>
      <c r="W31" s="102"/>
      <c r="X31" s="102"/>
      <c r="Y31" s="102"/>
      <c r="Z31" s="102">
        <v>0</v>
      </c>
      <c r="AA31" s="102"/>
      <c r="AB31" s="102"/>
      <c r="AC31" s="102"/>
      <c r="AD31" s="102"/>
      <c r="AE31" s="103">
        <v>0</v>
      </c>
      <c r="AF31" s="104"/>
      <c r="AG31" s="104"/>
      <c r="AH31" s="105"/>
      <c r="AI31" s="103">
        <f>IF(ISNUMBER(U31),U31,0)+IF(ISNUMBER(Z31),Z31,0)</f>
        <v>1442364</v>
      </c>
      <c r="AJ31" s="104"/>
      <c r="AK31" s="104"/>
      <c r="AL31" s="104"/>
      <c r="AM31" s="105"/>
      <c r="AN31" s="103">
        <v>3981418</v>
      </c>
      <c r="AO31" s="104"/>
      <c r="AP31" s="104"/>
      <c r="AQ31" s="104"/>
      <c r="AR31" s="105"/>
      <c r="AS31" s="103">
        <v>0</v>
      </c>
      <c r="AT31" s="104"/>
      <c r="AU31" s="104"/>
      <c r="AV31" s="104"/>
      <c r="AW31" s="105"/>
      <c r="AX31" s="103">
        <v>0</v>
      </c>
      <c r="AY31" s="104"/>
      <c r="AZ31" s="104"/>
      <c r="BA31" s="105"/>
      <c r="BB31" s="103">
        <f>IF(ISNUMBER(AN31),AN31,0)+IF(ISNUMBER(AS31),AS31,0)</f>
        <v>3981418</v>
      </c>
      <c r="BC31" s="104"/>
      <c r="BD31" s="104"/>
      <c r="BE31" s="104"/>
      <c r="BF31" s="105"/>
      <c r="BG31" s="103">
        <v>3457443</v>
      </c>
      <c r="BH31" s="104"/>
      <c r="BI31" s="104"/>
      <c r="BJ31" s="104"/>
      <c r="BK31" s="105"/>
      <c r="BL31" s="103">
        <v>0</v>
      </c>
      <c r="BM31" s="104"/>
      <c r="BN31" s="104"/>
      <c r="BO31" s="104"/>
      <c r="BP31" s="105"/>
      <c r="BQ31" s="103">
        <v>0</v>
      </c>
      <c r="BR31" s="104"/>
      <c r="BS31" s="104"/>
      <c r="BT31" s="105"/>
      <c r="BU31" s="103">
        <f>IF(ISNUMBER(BG31),BG31,0)+IF(ISNUMBER(BL31),BL31,0)</f>
        <v>3457443</v>
      </c>
      <c r="BV31" s="104"/>
      <c r="BW31" s="104"/>
      <c r="BX31" s="104"/>
      <c r="BY31" s="105"/>
    </row>
    <row r="33" spans="1:79" ht="14.25" customHeight="1" x14ac:dyDescent="0.2">
      <c r="A33" s="58" t="s">
        <v>266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240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0" t="s">
        <v>2</v>
      </c>
      <c r="B35" s="61"/>
      <c r="C35" s="61"/>
      <c r="D35" s="62"/>
      <c r="E35" s="60" t="s">
        <v>19</v>
      </c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30" t="s">
        <v>262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267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3"/>
      <c r="B36" s="64"/>
      <c r="C36" s="64"/>
      <c r="D36" s="65"/>
      <c r="E36" s="63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5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8" customFormat="1" ht="12.75" customHeight="1" x14ac:dyDescent="0.2">
      <c r="A39" s="88"/>
      <c r="B39" s="89"/>
      <c r="C39" s="89"/>
      <c r="D39" s="90"/>
      <c r="E39" s="91" t="s">
        <v>172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5">
        <v>3457443</v>
      </c>
      <c r="Y39" s="96"/>
      <c r="Z39" s="96"/>
      <c r="AA39" s="96"/>
      <c r="AB39" s="97"/>
      <c r="AC39" s="95" t="s">
        <v>173</v>
      </c>
      <c r="AD39" s="96"/>
      <c r="AE39" s="96"/>
      <c r="AF39" s="96"/>
      <c r="AG39" s="97"/>
      <c r="AH39" s="95" t="s">
        <v>173</v>
      </c>
      <c r="AI39" s="96"/>
      <c r="AJ39" s="96"/>
      <c r="AK39" s="96"/>
      <c r="AL39" s="97"/>
      <c r="AM39" s="95">
        <f>IF(ISNUMBER(X39),X39,0)+IF(ISNUMBER(AC39),AC39,0)</f>
        <v>3457443</v>
      </c>
      <c r="AN39" s="96"/>
      <c r="AO39" s="96"/>
      <c r="AP39" s="96"/>
      <c r="AQ39" s="97"/>
      <c r="AR39" s="95">
        <v>3457443</v>
      </c>
      <c r="AS39" s="96"/>
      <c r="AT39" s="96"/>
      <c r="AU39" s="96"/>
      <c r="AV39" s="97"/>
      <c r="AW39" s="95" t="s">
        <v>173</v>
      </c>
      <c r="AX39" s="96"/>
      <c r="AY39" s="96"/>
      <c r="AZ39" s="96"/>
      <c r="BA39" s="97"/>
      <c r="BB39" s="95" t="s">
        <v>173</v>
      </c>
      <c r="BC39" s="96"/>
      <c r="BD39" s="96"/>
      <c r="BE39" s="96"/>
      <c r="BF39" s="97"/>
      <c r="BG39" s="94">
        <f>IF(ISNUMBER(AR39),AR39,0)+IF(ISNUMBER(AW39),AW39,0)</f>
        <v>3457443</v>
      </c>
      <c r="BH39" s="94"/>
      <c r="BI39" s="94"/>
      <c r="BJ39" s="94"/>
      <c r="BK39" s="94"/>
      <c r="CA39" s="98" t="s">
        <v>24</v>
      </c>
    </row>
    <row r="40" spans="1:79" s="6" customFormat="1" ht="12.75" customHeight="1" x14ac:dyDescent="0.2">
      <c r="A40" s="86"/>
      <c r="B40" s="84"/>
      <c r="C40" s="84"/>
      <c r="D40" s="85"/>
      <c r="E40" s="99" t="s">
        <v>147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3">
        <v>3457443</v>
      </c>
      <c r="Y40" s="104"/>
      <c r="Z40" s="104"/>
      <c r="AA40" s="104"/>
      <c r="AB40" s="105"/>
      <c r="AC40" s="103">
        <v>0</v>
      </c>
      <c r="AD40" s="104"/>
      <c r="AE40" s="104"/>
      <c r="AF40" s="104"/>
      <c r="AG40" s="105"/>
      <c r="AH40" s="103">
        <v>0</v>
      </c>
      <c r="AI40" s="104"/>
      <c r="AJ40" s="104"/>
      <c r="AK40" s="104"/>
      <c r="AL40" s="105"/>
      <c r="AM40" s="103">
        <f>IF(ISNUMBER(X40),X40,0)+IF(ISNUMBER(AC40),AC40,0)</f>
        <v>3457443</v>
      </c>
      <c r="AN40" s="104"/>
      <c r="AO40" s="104"/>
      <c r="AP40" s="104"/>
      <c r="AQ40" s="105"/>
      <c r="AR40" s="103">
        <v>3457443</v>
      </c>
      <c r="AS40" s="104"/>
      <c r="AT40" s="104"/>
      <c r="AU40" s="104"/>
      <c r="AV40" s="105"/>
      <c r="AW40" s="103">
        <v>0</v>
      </c>
      <c r="AX40" s="104"/>
      <c r="AY40" s="104"/>
      <c r="AZ40" s="104"/>
      <c r="BA40" s="105"/>
      <c r="BB40" s="103">
        <v>0</v>
      </c>
      <c r="BC40" s="104"/>
      <c r="BD40" s="104"/>
      <c r="BE40" s="104"/>
      <c r="BF40" s="105"/>
      <c r="BG40" s="102">
        <f>IF(ISNUMBER(AR40),AR40,0)+IF(ISNUMBER(AW40),AW40,0)</f>
        <v>3457443</v>
      </c>
      <c r="BH40" s="102"/>
      <c r="BI40" s="102"/>
      <c r="BJ40" s="102"/>
      <c r="BK40" s="102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253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240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6" t="s">
        <v>118</v>
      </c>
      <c r="B46" s="67"/>
      <c r="C46" s="67"/>
      <c r="D46" s="68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241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244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252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69"/>
      <c r="B47" s="70"/>
      <c r="C47" s="70"/>
      <c r="D47" s="71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8" customFormat="1" ht="12.75" customHeight="1" x14ac:dyDescent="0.2">
      <c r="A50" s="88">
        <v>2111</v>
      </c>
      <c r="B50" s="89"/>
      <c r="C50" s="89"/>
      <c r="D50" s="90"/>
      <c r="E50" s="91" t="s">
        <v>174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5">
        <v>1097871</v>
      </c>
      <c r="V50" s="96"/>
      <c r="W50" s="96"/>
      <c r="X50" s="96"/>
      <c r="Y50" s="97"/>
      <c r="Z50" s="95">
        <v>0</v>
      </c>
      <c r="AA50" s="96"/>
      <c r="AB50" s="96"/>
      <c r="AC50" s="96"/>
      <c r="AD50" s="97"/>
      <c r="AE50" s="95">
        <v>0</v>
      </c>
      <c r="AF50" s="96"/>
      <c r="AG50" s="96"/>
      <c r="AH50" s="97"/>
      <c r="AI50" s="95">
        <f>IF(ISNUMBER(U50),U50,0)+IF(ISNUMBER(Z50),Z50,0)</f>
        <v>1097871</v>
      </c>
      <c r="AJ50" s="96"/>
      <c r="AK50" s="96"/>
      <c r="AL50" s="96"/>
      <c r="AM50" s="97"/>
      <c r="AN50" s="95">
        <v>1660819</v>
      </c>
      <c r="AO50" s="96"/>
      <c r="AP50" s="96"/>
      <c r="AQ50" s="96"/>
      <c r="AR50" s="97"/>
      <c r="AS50" s="95">
        <v>0</v>
      </c>
      <c r="AT50" s="96"/>
      <c r="AU50" s="96"/>
      <c r="AV50" s="96"/>
      <c r="AW50" s="97"/>
      <c r="AX50" s="95">
        <v>0</v>
      </c>
      <c r="AY50" s="96"/>
      <c r="AZ50" s="96"/>
      <c r="BA50" s="97"/>
      <c r="BB50" s="95">
        <f>IF(ISNUMBER(AN50),AN50,0)+IF(ISNUMBER(AS50),AS50,0)</f>
        <v>1660819</v>
      </c>
      <c r="BC50" s="96"/>
      <c r="BD50" s="96"/>
      <c r="BE50" s="96"/>
      <c r="BF50" s="97"/>
      <c r="BG50" s="95">
        <v>1660819</v>
      </c>
      <c r="BH50" s="96"/>
      <c r="BI50" s="96"/>
      <c r="BJ50" s="96"/>
      <c r="BK50" s="97"/>
      <c r="BL50" s="95">
        <v>0</v>
      </c>
      <c r="BM50" s="96"/>
      <c r="BN50" s="96"/>
      <c r="BO50" s="96"/>
      <c r="BP50" s="97"/>
      <c r="BQ50" s="95">
        <v>0</v>
      </c>
      <c r="BR50" s="96"/>
      <c r="BS50" s="96"/>
      <c r="BT50" s="97"/>
      <c r="BU50" s="95">
        <f>IF(ISNUMBER(BG50),BG50,0)+IF(ISNUMBER(BL50),BL50,0)</f>
        <v>1660819</v>
      </c>
      <c r="BV50" s="96"/>
      <c r="BW50" s="96"/>
      <c r="BX50" s="96"/>
      <c r="BY50" s="97"/>
      <c r="CA50" s="98" t="s">
        <v>26</v>
      </c>
    </row>
    <row r="51" spans="1:79" s="98" customFormat="1" ht="12.75" customHeight="1" x14ac:dyDescent="0.2">
      <c r="A51" s="88">
        <v>2120</v>
      </c>
      <c r="B51" s="89"/>
      <c r="C51" s="89"/>
      <c r="D51" s="90"/>
      <c r="E51" s="91" t="s">
        <v>175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95">
        <v>268653</v>
      </c>
      <c r="V51" s="96"/>
      <c r="W51" s="96"/>
      <c r="X51" s="96"/>
      <c r="Y51" s="97"/>
      <c r="Z51" s="95">
        <v>0</v>
      </c>
      <c r="AA51" s="96"/>
      <c r="AB51" s="96"/>
      <c r="AC51" s="96"/>
      <c r="AD51" s="97"/>
      <c r="AE51" s="95">
        <v>0</v>
      </c>
      <c r="AF51" s="96"/>
      <c r="AG51" s="96"/>
      <c r="AH51" s="97"/>
      <c r="AI51" s="95">
        <f>IF(ISNUMBER(U51),U51,0)+IF(ISNUMBER(Z51),Z51,0)</f>
        <v>268653</v>
      </c>
      <c r="AJ51" s="96"/>
      <c r="AK51" s="96"/>
      <c r="AL51" s="96"/>
      <c r="AM51" s="97"/>
      <c r="AN51" s="95">
        <v>365380</v>
      </c>
      <c r="AO51" s="96"/>
      <c r="AP51" s="96"/>
      <c r="AQ51" s="96"/>
      <c r="AR51" s="97"/>
      <c r="AS51" s="95">
        <v>0</v>
      </c>
      <c r="AT51" s="96"/>
      <c r="AU51" s="96"/>
      <c r="AV51" s="96"/>
      <c r="AW51" s="97"/>
      <c r="AX51" s="95">
        <v>0</v>
      </c>
      <c r="AY51" s="96"/>
      <c r="AZ51" s="96"/>
      <c r="BA51" s="97"/>
      <c r="BB51" s="95">
        <f>IF(ISNUMBER(AN51),AN51,0)+IF(ISNUMBER(AS51),AS51,0)</f>
        <v>365380</v>
      </c>
      <c r="BC51" s="96"/>
      <c r="BD51" s="96"/>
      <c r="BE51" s="96"/>
      <c r="BF51" s="97"/>
      <c r="BG51" s="95">
        <v>365380</v>
      </c>
      <c r="BH51" s="96"/>
      <c r="BI51" s="96"/>
      <c r="BJ51" s="96"/>
      <c r="BK51" s="97"/>
      <c r="BL51" s="95">
        <v>0</v>
      </c>
      <c r="BM51" s="96"/>
      <c r="BN51" s="96"/>
      <c r="BO51" s="96"/>
      <c r="BP51" s="97"/>
      <c r="BQ51" s="95">
        <v>0</v>
      </c>
      <c r="BR51" s="96"/>
      <c r="BS51" s="96"/>
      <c r="BT51" s="97"/>
      <c r="BU51" s="95">
        <f>IF(ISNUMBER(BG51),BG51,0)+IF(ISNUMBER(BL51),BL51,0)</f>
        <v>365380</v>
      </c>
      <c r="BV51" s="96"/>
      <c r="BW51" s="96"/>
      <c r="BX51" s="96"/>
      <c r="BY51" s="97"/>
    </row>
    <row r="52" spans="1:79" s="98" customFormat="1" ht="12.75" customHeight="1" x14ac:dyDescent="0.2">
      <c r="A52" s="88">
        <v>2210</v>
      </c>
      <c r="B52" s="89"/>
      <c r="C52" s="89"/>
      <c r="D52" s="90"/>
      <c r="E52" s="91" t="s">
        <v>176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95">
        <v>15007</v>
      </c>
      <c r="V52" s="96"/>
      <c r="W52" s="96"/>
      <c r="X52" s="96"/>
      <c r="Y52" s="97"/>
      <c r="Z52" s="95">
        <v>0</v>
      </c>
      <c r="AA52" s="96"/>
      <c r="AB52" s="96"/>
      <c r="AC52" s="96"/>
      <c r="AD52" s="97"/>
      <c r="AE52" s="95">
        <v>0</v>
      </c>
      <c r="AF52" s="96"/>
      <c r="AG52" s="96"/>
      <c r="AH52" s="97"/>
      <c r="AI52" s="95">
        <f>IF(ISNUMBER(U52),U52,0)+IF(ISNUMBER(Z52),Z52,0)</f>
        <v>15007</v>
      </c>
      <c r="AJ52" s="96"/>
      <c r="AK52" s="96"/>
      <c r="AL52" s="96"/>
      <c r="AM52" s="97"/>
      <c r="AN52" s="95">
        <v>626140</v>
      </c>
      <c r="AO52" s="96"/>
      <c r="AP52" s="96"/>
      <c r="AQ52" s="96"/>
      <c r="AR52" s="97"/>
      <c r="AS52" s="95">
        <v>0</v>
      </c>
      <c r="AT52" s="96"/>
      <c r="AU52" s="96"/>
      <c r="AV52" s="96"/>
      <c r="AW52" s="97"/>
      <c r="AX52" s="95">
        <v>0</v>
      </c>
      <c r="AY52" s="96"/>
      <c r="AZ52" s="96"/>
      <c r="BA52" s="97"/>
      <c r="BB52" s="95">
        <f>IF(ISNUMBER(AN52),AN52,0)+IF(ISNUMBER(AS52),AS52,0)</f>
        <v>626140</v>
      </c>
      <c r="BC52" s="96"/>
      <c r="BD52" s="96"/>
      <c r="BE52" s="96"/>
      <c r="BF52" s="97"/>
      <c r="BG52" s="95">
        <v>514215</v>
      </c>
      <c r="BH52" s="96"/>
      <c r="BI52" s="96"/>
      <c r="BJ52" s="96"/>
      <c r="BK52" s="97"/>
      <c r="BL52" s="95">
        <v>0</v>
      </c>
      <c r="BM52" s="96"/>
      <c r="BN52" s="96"/>
      <c r="BO52" s="96"/>
      <c r="BP52" s="97"/>
      <c r="BQ52" s="95">
        <v>0</v>
      </c>
      <c r="BR52" s="96"/>
      <c r="BS52" s="96"/>
      <c r="BT52" s="97"/>
      <c r="BU52" s="95">
        <f>IF(ISNUMBER(BG52),BG52,0)+IF(ISNUMBER(BL52),BL52,0)</f>
        <v>514215</v>
      </c>
      <c r="BV52" s="96"/>
      <c r="BW52" s="96"/>
      <c r="BX52" s="96"/>
      <c r="BY52" s="97"/>
    </row>
    <row r="53" spans="1:79" s="98" customFormat="1" ht="12.75" customHeight="1" x14ac:dyDescent="0.2">
      <c r="A53" s="88">
        <v>2220</v>
      </c>
      <c r="B53" s="89"/>
      <c r="C53" s="89"/>
      <c r="D53" s="90"/>
      <c r="E53" s="91" t="s">
        <v>177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95">
        <v>0</v>
      </c>
      <c r="V53" s="96"/>
      <c r="W53" s="96"/>
      <c r="X53" s="96"/>
      <c r="Y53" s="97"/>
      <c r="Z53" s="95">
        <v>0</v>
      </c>
      <c r="AA53" s="96"/>
      <c r="AB53" s="96"/>
      <c r="AC53" s="96"/>
      <c r="AD53" s="97"/>
      <c r="AE53" s="95">
        <v>0</v>
      </c>
      <c r="AF53" s="96"/>
      <c r="AG53" s="96"/>
      <c r="AH53" s="97"/>
      <c r="AI53" s="95">
        <f>IF(ISNUMBER(U53),U53,0)+IF(ISNUMBER(Z53),Z53,0)</f>
        <v>0</v>
      </c>
      <c r="AJ53" s="96"/>
      <c r="AK53" s="96"/>
      <c r="AL53" s="96"/>
      <c r="AM53" s="97"/>
      <c r="AN53" s="95">
        <v>101189</v>
      </c>
      <c r="AO53" s="96"/>
      <c r="AP53" s="96"/>
      <c r="AQ53" s="96"/>
      <c r="AR53" s="97"/>
      <c r="AS53" s="95">
        <v>0</v>
      </c>
      <c r="AT53" s="96"/>
      <c r="AU53" s="96"/>
      <c r="AV53" s="96"/>
      <c r="AW53" s="97"/>
      <c r="AX53" s="95">
        <v>0</v>
      </c>
      <c r="AY53" s="96"/>
      <c r="AZ53" s="96"/>
      <c r="BA53" s="97"/>
      <c r="BB53" s="95">
        <f>IF(ISNUMBER(AN53),AN53,0)+IF(ISNUMBER(AS53),AS53,0)</f>
        <v>101189</v>
      </c>
      <c r="BC53" s="96"/>
      <c r="BD53" s="96"/>
      <c r="BE53" s="96"/>
      <c r="BF53" s="97"/>
      <c r="BG53" s="95">
        <v>59389</v>
      </c>
      <c r="BH53" s="96"/>
      <c r="BI53" s="96"/>
      <c r="BJ53" s="96"/>
      <c r="BK53" s="97"/>
      <c r="BL53" s="95">
        <v>0</v>
      </c>
      <c r="BM53" s="96"/>
      <c r="BN53" s="96"/>
      <c r="BO53" s="96"/>
      <c r="BP53" s="97"/>
      <c r="BQ53" s="95">
        <v>0</v>
      </c>
      <c r="BR53" s="96"/>
      <c r="BS53" s="96"/>
      <c r="BT53" s="97"/>
      <c r="BU53" s="95">
        <f>IF(ISNUMBER(BG53),BG53,0)+IF(ISNUMBER(BL53),BL53,0)</f>
        <v>59389</v>
      </c>
      <c r="BV53" s="96"/>
      <c r="BW53" s="96"/>
      <c r="BX53" s="96"/>
      <c r="BY53" s="97"/>
    </row>
    <row r="54" spans="1:79" s="98" customFormat="1" ht="12.75" customHeight="1" x14ac:dyDescent="0.2">
      <c r="A54" s="88">
        <v>2230</v>
      </c>
      <c r="B54" s="89"/>
      <c r="C54" s="89"/>
      <c r="D54" s="90"/>
      <c r="E54" s="91" t="s">
        <v>178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95">
        <v>0</v>
      </c>
      <c r="V54" s="96"/>
      <c r="W54" s="96"/>
      <c r="X54" s="96"/>
      <c r="Y54" s="97"/>
      <c r="Z54" s="95">
        <v>0</v>
      </c>
      <c r="AA54" s="96"/>
      <c r="AB54" s="96"/>
      <c r="AC54" s="96"/>
      <c r="AD54" s="97"/>
      <c r="AE54" s="95">
        <v>0</v>
      </c>
      <c r="AF54" s="96"/>
      <c r="AG54" s="96"/>
      <c r="AH54" s="97"/>
      <c r="AI54" s="95">
        <f>IF(ISNUMBER(U54),U54,0)+IF(ISNUMBER(Z54),Z54,0)</f>
        <v>0</v>
      </c>
      <c r="AJ54" s="96"/>
      <c r="AK54" s="96"/>
      <c r="AL54" s="96"/>
      <c r="AM54" s="97"/>
      <c r="AN54" s="95">
        <v>440244</v>
      </c>
      <c r="AO54" s="96"/>
      <c r="AP54" s="96"/>
      <c r="AQ54" s="96"/>
      <c r="AR54" s="97"/>
      <c r="AS54" s="95">
        <v>0</v>
      </c>
      <c r="AT54" s="96"/>
      <c r="AU54" s="96"/>
      <c r="AV54" s="96"/>
      <c r="AW54" s="97"/>
      <c r="AX54" s="95">
        <v>0</v>
      </c>
      <c r="AY54" s="96"/>
      <c r="AZ54" s="96"/>
      <c r="BA54" s="97"/>
      <c r="BB54" s="95">
        <f>IF(ISNUMBER(AN54),AN54,0)+IF(ISNUMBER(AS54),AS54,0)</f>
        <v>440244</v>
      </c>
      <c r="BC54" s="96"/>
      <c r="BD54" s="96"/>
      <c r="BE54" s="96"/>
      <c r="BF54" s="97"/>
      <c r="BG54" s="95">
        <v>96000</v>
      </c>
      <c r="BH54" s="96"/>
      <c r="BI54" s="96"/>
      <c r="BJ54" s="96"/>
      <c r="BK54" s="97"/>
      <c r="BL54" s="95">
        <v>0</v>
      </c>
      <c r="BM54" s="96"/>
      <c r="BN54" s="96"/>
      <c r="BO54" s="96"/>
      <c r="BP54" s="97"/>
      <c r="BQ54" s="95">
        <v>0</v>
      </c>
      <c r="BR54" s="96"/>
      <c r="BS54" s="96"/>
      <c r="BT54" s="97"/>
      <c r="BU54" s="95">
        <f>IF(ISNUMBER(BG54),BG54,0)+IF(ISNUMBER(BL54),BL54,0)</f>
        <v>96000</v>
      </c>
      <c r="BV54" s="96"/>
      <c r="BW54" s="96"/>
      <c r="BX54" s="96"/>
      <c r="BY54" s="97"/>
    </row>
    <row r="55" spans="1:79" s="98" customFormat="1" ht="12.75" customHeight="1" x14ac:dyDescent="0.2">
      <c r="A55" s="88">
        <v>2240</v>
      </c>
      <c r="B55" s="89"/>
      <c r="C55" s="89"/>
      <c r="D55" s="90"/>
      <c r="E55" s="91" t="s">
        <v>179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95">
        <v>37365</v>
      </c>
      <c r="V55" s="96"/>
      <c r="W55" s="96"/>
      <c r="X55" s="96"/>
      <c r="Y55" s="97"/>
      <c r="Z55" s="95">
        <v>0</v>
      </c>
      <c r="AA55" s="96"/>
      <c r="AB55" s="96"/>
      <c r="AC55" s="96"/>
      <c r="AD55" s="97"/>
      <c r="AE55" s="95">
        <v>0</v>
      </c>
      <c r="AF55" s="96"/>
      <c r="AG55" s="96"/>
      <c r="AH55" s="97"/>
      <c r="AI55" s="95">
        <f>IF(ISNUMBER(U55),U55,0)+IF(ISNUMBER(Z55),Z55,0)</f>
        <v>37365</v>
      </c>
      <c r="AJ55" s="96"/>
      <c r="AK55" s="96"/>
      <c r="AL55" s="96"/>
      <c r="AM55" s="97"/>
      <c r="AN55" s="95">
        <v>139900</v>
      </c>
      <c r="AO55" s="96"/>
      <c r="AP55" s="96"/>
      <c r="AQ55" s="96"/>
      <c r="AR55" s="97"/>
      <c r="AS55" s="95">
        <v>0</v>
      </c>
      <c r="AT55" s="96"/>
      <c r="AU55" s="96"/>
      <c r="AV55" s="96"/>
      <c r="AW55" s="97"/>
      <c r="AX55" s="95">
        <v>0</v>
      </c>
      <c r="AY55" s="96"/>
      <c r="AZ55" s="96"/>
      <c r="BA55" s="97"/>
      <c r="BB55" s="95">
        <f>IF(ISNUMBER(AN55),AN55,0)+IF(ISNUMBER(AS55),AS55,0)</f>
        <v>139900</v>
      </c>
      <c r="BC55" s="96"/>
      <c r="BD55" s="96"/>
      <c r="BE55" s="96"/>
      <c r="BF55" s="97"/>
      <c r="BG55" s="95">
        <v>139900</v>
      </c>
      <c r="BH55" s="96"/>
      <c r="BI55" s="96"/>
      <c r="BJ55" s="96"/>
      <c r="BK55" s="97"/>
      <c r="BL55" s="95">
        <v>0</v>
      </c>
      <c r="BM55" s="96"/>
      <c r="BN55" s="96"/>
      <c r="BO55" s="96"/>
      <c r="BP55" s="97"/>
      <c r="BQ55" s="95">
        <v>0</v>
      </c>
      <c r="BR55" s="96"/>
      <c r="BS55" s="96"/>
      <c r="BT55" s="97"/>
      <c r="BU55" s="95">
        <f>IF(ISNUMBER(BG55),BG55,0)+IF(ISNUMBER(BL55),BL55,0)</f>
        <v>139900</v>
      </c>
      <c r="BV55" s="96"/>
      <c r="BW55" s="96"/>
      <c r="BX55" s="96"/>
      <c r="BY55" s="97"/>
    </row>
    <row r="56" spans="1:79" s="98" customFormat="1" ht="12.75" customHeight="1" x14ac:dyDescent="0.2">
      <c r="A56" s="88">
        <v>2250</v>
      </c>
      <c r="B56" s="89"/>
      <c r="C56" s="89"/>
      <c r="D56" s="90"/>
      <c r="E56" s="91" t="s">
        <v>180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95">
        <v>0</v>
      </c>
      <c r="V56" s="96"/>
      <c r="W56" s="96"/>
      <c r="X56" s="96"/>
      <c r="Y56" s="97"/>
      <c r="Z56" s="95">
        <v>0</v>
      </c>
      <c r="AA56" s="96"/>
      <c r="AB56" s="96"/>
      <c r="AC56" s="96"/>
      <c r="AD56" s="97"/>
      <c r="AE56" s="95">
        <v>0</v>
      </c>
      <c r="AF56" s="96"/>
      <c r="AG56" s="96"/>
      <c r="AH56" s="97"/>
      <c r="AI56" s="95">
        <f>IF(ISNUMBER(U56),U56,0)+IF(ISNUMBER(Z56),Z56,0)</f>
        <v>0</v>
      </c>
      <c r="AJ56" s="96"/>
      <c r="AK56" s="96"/>
      <c r="AL56" s="96"/>
      <c r="AM56" s="97"/>
      <c r="AN56" s="95">
        <v>4500</v>
      </c>
      <c r="AO56" s="96"/>
      <c r="AP56" s="96"/>
      <c r="AQ56" s="96"/>
      <c r="AR56" s="97"/>
      <c r="AS56" s="95">
        <v>0</v>
      </c>
      <c r="AT56" s="96"/>
      <c r="AU56" s="96"/>
      <c r="AV56" s="96"/>
      <c r="AW56" s="97"/>
      <c r="AX56" s="95">
        <v>0</v>
      </c>
      <c r="AY56" s="96"/>
      <c r="AZ56" s="96"/>
      <c r="BA56" s="97"/>
      <c r="BB56" s="95">
        <f>IF(ISNUMBER(AN56),AN56,0)+IF(ISNUMBER(AS56),AS56,0)</f>
        <v>4500</v>
      </c>
      <c r="BC56" s="96"/>
      <c r="BD56" s="96"/>
      <c r="BE56" s="96"/>
      <c r="BF56" s="97"/>
      <c r="BG56" s="95">
        <v>4500</v>
      </c>
      <c r="BH56" s="96"/>
      <c r="BI56" s="96"/>
      <c r="BJ56" s="96"/>
      <c r="BK56" s="97"/>
      <c r="BL56" s="95">
        <v>0</v>
      </c>
      <c r="BM56" s="96"/>
      <c r="BN56" s="96"/>
      <c r="BO56" s="96"/>
      <c r="BP56" s="97"/>
      <c r="BQ56" s="95">
        <v>0</v>
      </c>
      <c r="BR56" s="96"/>
      <c r="BS56" s="96"/>
      <c r="BT56" s="97"/>
      <c r="BU56" s="95">
        <f>IF(ISNUMBER(BG56),BG56,0)+IF(ISNUMBER(BL56),BL56,0)</f>
        <v>4500</v>
      </c>
      <c r="BV56" s="96"/>
      <c r="BW56" s="96"/>
      <c r="BX56" s="96"/>
      <c r="BY56" s="97"/>
    </row>
    <row r="57" spans="1:79" s="98" customFormat="1" ht="12.75" customHeight="1" x14ac:dyDescent="0.2">
      <c r="A57" s="88">
        <v>2273</v>
      </c>
      <c r="B57" s="89"/>
      <c r="C57" s="89"/>
      <c r="D57" s="90"/>
      <c r="E57" s="91" t="s">
        <v>181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3"/>
      <c r="U57" s="95">
        <v>0</v>
      </c>
      <c r="V57" s="96"/>
      <c r="W57" s="96"/>
      <c r="X57" s="96"/>
      <c r="Y57" s="97"/>
      <c r="Z57" s="95">
        <v>0</v>
      </c>
      <c r="AA57" s="96"/>
      <c r="AB57" s="96"/>
      <c r="AC57" s="96"/>
      <c r="AD57" s="97"/>
      <c r="AE57" s="95">
        <v>0</v>
      </c>
      <c r="AF57" s="96"/>
      <c r="AG57" s="96"/>
      <c r="AH57" s="97"/>
      <c r="AI57" s="95">
        <f>IF(ISNUMBER(U57),U57,0)+IF(ISNUMBER(Z57),Z57,0)</f>
        <v>0</v>
      </c>
      <c r="AJ57" s="96"/>
      <c r="AK57" s="96"/>
      <c r="AL57" s="96"/>
      <c r="AM57" s="97"/>
      <c r="AN57" s="95">
        <v>550000</v>
      </c>
      <c r="AO57" s="96"/>
      <c r="AP57" s="96"/>
      <c r="AQ57" s="96"/>
      <c r="AR57" s="97"/>
      <c r="AS57" s="95">
        <v>0</v>
      </c>
      <c r="AT57" s="96"/>
      <c r="AU57" s="96"/>
      <c r="AV57" s="96"/>
      <c r="AW57" s="97"/>
      <c r="AX57" s="95">
        <v>0</v>
      </c>
      <c r="AY57" s="96"/>
      <c r="AZ57" s="96"/>
      <c r="BA57" s="97"/>
      <c r="BB57" s="95">
        <f>IF(ISNUMBER(AN57),AN57,0)+IF(ISNUMBER(AS57),AS57,0)</f>
        <v>550000</v>
      </c>
      <c r="BC57" s="96"/>
      <c r="BD57" s="96"/>
      <c r="BE57" s="96"/>
      <c r="BF57" s="97"/>
      <c r="BG57" s="95">
        <v>550000</v>
      </c>
      <c r="BH57" s="96"/>
      <c r="BI57" s="96"/>
      <c r="BJ57" s="96"/>
      <c r="BK57" s="97"/>
      <c r="BL57" s="95">
        <v>0</v>
      </c>
      <c r="BM57" s="96"/>
      <c r="BN57" s="96"/>
      <c r="BO57" s="96"/>
      <c r="BP57" s="97"/>
      <c r="BQ57" s="95">
        <v>0</v>
      </c>
      <c r="BR57" s="96"/>
      <c r="BS57" s="96"/>
      <c r="BT57" s="97"/>
      <c r="BU57" s="95">
        <f>IF(ISNUMBER(BG57),BG57,0)+IF(ISNUMBER(BL57),BL57,0)</f>
        <v>550000</v>
      </c>
      <c r="BV57" s="96"/>
      <c r="BW57" s="96"/>
      <c r="BX57" s="96"/>
      <c r="BY57" s="97"/>
    </row>
    <row r="58" spans="1:79" s="98" customFormat="1" ht="25.5" customHeight="1" x14ac:dyDescent="0.2">
      <c r="A58" s="88">
        <v>2275</v>
      </c>
      <c r="B58" s="89"/>
      <c r="C58" s="89"/>
      <c r="D58" s="90"/>
      <c r="E58" s="91" t="s">
        <v>182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3"/>
      <c r="U58" s="95">
        <v>0</v>
      </c>
      <c r="V58" s="96"/>
      <c r="W58" s="96"/>
      <c r="X58" s="96"/>
      <c r="Y58" s="97"/>
      <c r="Z58" s="95">
        <v>0</v>
      </c>
      <c r="AA58" s="96"/>
      <c r="AB58" s="96"/>
      <c r="AC58" s="96"/>
      <c r="AD58" s="97"/>
      <c r="AE58" s="95">
        <v>0</v>
      </c>
      <c r="AF58" s="96"/>
      <c r="AG58" s="96"/>
      <c r="AH58" s="97"/>
      <c r="AI58" s="95">
        <f>IF(ISNUMBER(U58),U58,0)+IF(ISNUMBER(Z58),Z58,0)</f>
        <v>0</v>
      </c>
      <c r="AJ58" s="96"/>
      <c r="AK58" s="96"/>
      <c r="AL58" s="96"/>
      <c r="AM58" s="97"/>
      <c r="AN58" s="95">
        <v>12000</v>
      </c>
      <c r="AO58" s="96"/>
      <c r="AP58" s="96"/>
      <c r="AQ58" s="96"/>
      <c r="AR58" s="97"/>
      <c r="AS58" s="95">
        <v>0</v>
      </c>
      <c r="AT58" s="96"/>
      <c r="AU58" s="96"/>
      <c r="AV58" s="96"/>
      <c r="AW58" s="97"/>
      <c r="AX58" s="95">
        <v>0</v>
      </c>
      <c r="AY58" s="96"/>
      <c r="AZ58" s="96"/>
      <c r="BA58" s="97"/>
      <c r="BB58" s="95">
        <f>IF(ISNUMBER(AN58),AN58,0)+IF(ISNUMBER(AS58),AS58,0)</f>
        <v>12000</v>
      </c>
      <c r="BC58" s="96"/>
      <c r="BD58" s="96"/>
      <c r="BE58" s="96"/>
      <c r="BF58" s="97"/>
      <c r="BG58" s="95">
        <v>12000</v>
      </c>
      <c r="BH58" s="96"/>
      <c r="BI58" s="96"/>
      <c r="BJ58" s="96"/>
      <c r="BK58" s="97"/>
      <c r="BL58" s="95">
        <v>0</v>
      </c>
      <c r="BM58" s="96"/>
      <c r="BN58" s="96"/>
      <c r="BO58" s="96"/>
      <c r="BP58" s="97"/>
      <c r="BQ58" s="95">
        <v>0</v>
      </c>
      <c r="BR58" s="96"/>
      <c r="BS58" s="96"/>
      <c r="BT58" s="97"/>
      <c r="BU58" s="95">
        <f>IF(ISNUMBER(BG58),BG58,0)+IF(ISNUMBER(BL58),BL58,0)</f>
        <v>12000</v>
      </c>
      <c r="BV58" s="96"/>
      <c r="BW58" s="96"/>
      <c r="BX58" s="96"/>
      <c r="BY58" s="97"/>
    </row>
    <row r="59" spans="1:79" s="98" customFormat="1" ht="38.25" customHeight="1" x14ac:dyDescent="0.2">
      <c r="A59" s="88">
        <v>2282</v>
      </c>
      <c r="B59" s="89"/>
      <c r="C59" s="89"/>
      <c r="D59" s="90"/>
      <c r="E59" s="91" t="s">
        <v>183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3"/>
      <c r="U59" s="95">
        <v>780</v>
      </c>
      <c r="V59" s="96"/>
      <c r="W59" s="96"/>
      <c r="X59" s="96"/>
      <c r="Y59" s="97"/>
      <c r="Z59" s="95">
        <v>0</v>
      </c>
      <c r="AA59" s="96"/>
      <c r="AB59" s="96"/>
      <c r="AC59" s="96"/>
      <c r="AD59" s="97"/>
      <c r="AE59" s="95">
        <v>0</v>
      </c>
      <c r="AF59" s="96"/>
      <c r="AG59" s="96"/>
      <c r="AH59" s="97"/>
      <c r="AI59" s="95">
        <f>IF(ISNUMBER(U59),U59,0)+IF(ISNUMBER(Z59),Z59,0)</f>
        <v>780</v>
      </c>
      <c r="AJ59" s="96"/>
      <c r="AK59" s="96"/>
      <c r="AL59" s="96"/>
      <c r="AM59" s="97"/>
      <c r="AN59" s="95">
        <v>10050</v>
      </c>
      <c r="AO59" s="96"/>
      <c r="AP59" s="96"/>
      <c r="AQ59" s="96"/>
      <c r="AR59" s="97"/>
      <c r="AS59" s="95">
        <v>0</v>
      </c>
      <c r="AT59" s="96"/>
      <c r="AU59" s="96"/>
      <c r="AV59" s="96"/>
      <c r="AW59" s="97"/>
      <c r="AX59" s="95">
        <v>0</v>
      </c>
      <c r="AY59" s="96"/>
      <c r="AZ59" s="96"/>
      <c r="BA59" s="97"/>
      <c r="BB59" s="95">
        <f>IF(ISNUMBER(AN59),AN59,0)+IF(ISNUMBER(AS59),AS59,0)</f>
        <v>10050</v>
      </c>
      <c r="BC59" s="96"/>
      <c r="BD59" s="96"/>
      <c r="BE59" s="96"/>
      <c r="BF59" s="97"/>
      <c r="BG59" s="95">
        <v>10050</v>
      </c>
      <c r="BH59" s="96"/>
      <c r="BI59" s="96"/>
      <c r="BJ59" s="96"/>
      <c r="BK59" s="97"/>
      <c r="BL59" s="95">
        <v>0</v>
      </c>
      <c r="BM59" s="96"/>
      <c r="BN59" s="96"/>
      <c r="BO59" s="96"/>
      <c r="BP59" s="97"/>
      <c r="BQ59" s="95">
        <v>0</v>
      </c>
      <c r="BR59" s="96"/>
      <c r="BS59" s="96"/>
      <c r="BT59" s="97"/>
      <c r="BU59" s="95">
        <f>IF(ISNUMBER(BG59),BG59,0)+IF(ISNUMBER(BL59),BL59,0)</f>
        <v>10050</v>
      </c>
      <c r="BV59" s="96"/>
      <c r="BW59" s="96"/>
      <c r="BX59" s="96"/>
      <c r="BY59" s="97"/>
    </row>
    <row r="60" spans="1:79" s="98" customFormat="1" ht="12.75" customHeight="1" x14ac:dyDescent="0.2">
      <c r="A60" s="88">
        <v>2730</v>
      </c>
      <c r="B60" s="89"/>
      <c r="C60" s="89"/>
      <c r="D60" s="90"/>
      <c r="E60" s="91" t="s">
        <v>184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3"/>
      <c r="U60" s="95">
        <v>22688</v>
      </c>
      <c r="V60" s="96"/>
      <c r="W60" s="96"/>
      <c r="X60" s="96"/>
      <c r="Y60" s="97"/>
      <c r="Z60" s="95">
        <v>0</v>
      </c>
      <c r="AA60" s="96"/>
      <c r="AB60" s="96"/>
      <c r="AC60" s="96"/>
      <c r="AD60" s="97"/>
      <c r="AE60" s="95">
        <v>0</v>
      </c>
      <c r="AF60" s="96"/>
      <c r="AG60" s="96"/>
      <c r="AH60" s="97"/>
      <c r="AI60" s="95">
        <f>IF(ISNUMBER(U60),U60,0)+IF(ISNUMBER(Z60),Z60,0)</f>
        <v>22688</v>
      </c>
      <c r="AJ60" s="96"/>
      <c r="AK60" s="96"/>
      <c r="AL60" s="96"/>
      <c r="AM60" s="97"/>
      <c r="AN60" s="95">
        <v>69196</v>
      </c>
      <c r="AO60" s="96"/>
      <c r="AP60" s="96"/>
      <c r="AQ60" s="96"/>
      <c r="AR60" s="97"/>
      <c r="AS60" s="95">
        <v>0</v>
      </c>
      <c r="AT60" s="96"/>
      <c r="AU60" s="96"/>
      <c r="AV60" s="96"/>
      <c r="AW60" s="97"/>
      <c r="AX60" s="95">
        <v>0</v>
      </c>
      <c r="AY60" s="96"/>
      <c r="AZ60" s="96"/>
      <c r="BA60" s="97"/>
      <c r="BB60" s="95">
        <f>IF(ISNUMBER(AN60),AN60,0)+IF(ISNUMBER(AS60),AS60,0)</f>
        <v>69196</v>
      </c>
      <c r="BC60" s="96"/>
      <c r="BD60" s="96"/>
      <c r="BE60" s="96"/>
      <c r="BF60" s="97"/>
      <c r="BG60" s="95">
        <v>43190</v>
      </c>
      <c r="BH60" s="96"/>
      <c r="BI60" s="96"/>
      <c r="BJ60" s="96"/>
      <c r="BK60" s="97"/>
      <c r="BL60" s="95">
        <v>0</v>
      </c>
      <c r="BM60" s="96"/>
      <c r="BN60" s="96"/>
      <c r="BO60" s="96"/>
      <c r="BP60" s="97"/>
      <c r="BQ60" s="95">
        <v>0</v>
      </c>
      <c r="BR60" s="96"/>
      <c r="BS60" s="96"/>
      <c r="BT60" s="97"/>
      <c r="BU60" s="95">
        <f>IF(ISNUMBER(BG60),BG60,0)+IF(ISNUMBER(BL60),BL60,0)</f>
        <v>43190</v>
      </c>
      <c r="BV60" s="96"/>
      <c r="BW60" s="96"/>
      <c r="BX60" s="96"/>
      <c r="BY60" s="97"/>
    </row>
    <row r="61" spans="1:79" s="98" customFormat="1" ht="12.75" customHeight="1" x14ac:dyDescent="0.2">
      <c r="A61" s="88">
        <v>2800</v>
      </c>
      <c r="B61" s="89"/>
      <c r="C61" s="89"/>
      <c r="D61" s="90"/>
      <c r="E61" s="91" t="s">
        <v>185</v>
      </c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3"/>
      <c r="U61" s="95">
        <v>0</v>
      </c>
      <c r="V61" s="96"/>
      <c r="W61" s="96"/>
      <c r="X61" s="96"/>
      <c r="Y61" s="97"/>
      <c r="Z61" s="95">
        <v>0</v>
      </c>
      <c r="AA61" s="96"/>
      <c r="AB61" s="96"/>
      <c r="AC61" s="96"/>
      <c r="AD61" s="97"/>
      <c r="AE61" s="95">
        <v>0</v>
      </c>
      <c r="AF61" s="96"/>
      <c r="AG61" s="96"/>
      <c r="AH61" s="97"/>
      <c r="AI61" s="95">
        <f>IF(ISNUMBER(U61),U61,0)+IF(ISNUMBER(Z61),Z61,0)</f>
        <v>0</v>
      </c>
      <c r="AJ61" s="96"/>
      <c r="AK61" s="96"/>
      <c r="AL61" s="96"/>
      <c r="AM61" s="97"/>
      <c r="AN61" s="95">
        <v>2000</v>
      </c>
      <c r="AO61" s="96"/>
      <c r="AP61" s="96"/>
      <c r="AQ61" s="96"/>
      <c r="AR61" s="97"/>
      <c r="AS61" s="95">
        <v>0</v>
      </c>
      <c r="AT61" s="96"/>
      <c r="AU61" s="96"/>
      <c r="AV61" s="96"/>
      <c r="AW61" s="97"/>
      <c r="AX61" s="95">
        <v>0</v>
      </c>
      <c r="AY61" s="96"/>
      <c r="AZ61" s="96"/>
      <c r="BA61" s="97"/>
      <c r="BB61" s="95">
        <f>IF(ISNUMBER(AN61),AN61,0)+IF(ISNUMBER(AS61),AS61,0)</f>
        <v>2000</v>
      </c>
      <c r="BC61" s="96"/>
      <c r="BD61" s="96"/>
      <c r="BE61" s="96"/>
      <c r="BF61" s="97"/>
      <c r="BG61" s="95">
        <v>2000</v>
      </c>
      <c r="BH61" s="96"/>
      <c r="BI61" s="96"/>
      <c r="BJ61" s="96"/>
      <c r="BK61" s="97"/>
      <c r="BL61" s="95">
        <v>0</v>
      </c>
      <c r="BM61" s="96"/>
      <c r="BN61" s="96"/>
      <c r="BO61" s="96"/>
      <c r="BP61" s="97"/>
      <c r="BQ61" s="95">
        <v>0</v>
      </c>
      <c r="BR61" s="96"/>
      <c r="BS61" s="96"/>
      <c r="BT61" s="97"/>
      <c r="BU61" s="95">
        <f>IF(ISNUMBER(BG61),BG61,0)+IF(ISNUMBER(BL61),BL61,0)</f>
        <v>2000</v>
      </c>
      <c r="BV61" s="96"/>
      <c r="BW61" s="96"/>
      <c r="BX61" s="96"/>
      <c r="BY61" s="97"/>
    </row>
    <row r="62" spans="1:79" s="6" customFormat="1" ht="12.75" customHeight="1" x14ac:dyDescent="0.2">
      <c r="A62" s="86"/>
      <c r="B62" s="84"/>
      <c r="C62" s="84"/>
      <c r="D62" s="85"/>
      <c r="E62" s="99" t="s">
        <v>147</v>
      </c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1"/>
      <c r="U62" s="103">
        <v>1442364</v>
      </c>
      <c r="V62" s="104"/>
      <c r="W62" s="104"/>
      <c r="X62" s="104"/>
      <c r="Y62" s="105"/>
      <c r="Z62" s="103">
        <v>0</v>
      </c>
      <c r="AA62" s="104"/>
      <c r="AB62" s="104"/>
      <c r="AC62" s="104"/>
      <c r="AD62" s="105"/>
      <c r="AE62" s="103">
        <v>0</v>
      </c>
      <c r="AF62" s="104"/>
      <c r="AG62" s="104"/>
      <c r="AH62" s="105"/>
      <c r="AI62" s="103">
        <f>IF(ISNUMBER(U62),U62,0)+IF(ISNUMBER(Z62),Z62,0)</f>
        <v>1442364</v>
      </c>
      <c r="AJ62" s="104"/>
      <c r="AK62" s="104"/>
      <c r="AL62" s="104"/>
      <c r="AM62" s="105"/>
      <c r="AN62" s="103">
        <v>3981418</v>
      </c>
      <c r="AO62" s="104"/>
      <c r="AP62" s="104"/>
      <c r="AQ62" s="104"/>
      <c r="AR62" s="105"/>
      <c r="AS62" s="103">
        <v>0</v>
      </c>
      <c r="AT62" s="104"/>
      <c r="AU62" s="104"/>
      <c r="AV62" s="104"/>
      <c r="AW62" s="105"/>
      <c r="AX62" s="103">
        <v>0</v>
      </c>
      <c r="AY62" s="104"/>
      <c r="AZ62" s="104"/>
      <c r="BA62" s="105"/>
      <c r="BB62" s="103">
        <f>IF(ISNUMBER(AN62),AN62,0)+IF(ISNUMBER(AS62),AS62,0)</f>
        <v>3981418</v>
      </c>
      <c r="BC62" s="104"/>
      <c r="BD62" s="104"/>
      <c r="BE62" s="104"/>
      <c r="BF62" s="105"/>
      <c r="BG62" s="103">
        <v>3457443</v>
      </c>
      <c r="BH62" s="104"/>
      <c r="BI62" s="104"/>
      <c r="BJ62" s="104"/>
      <c r="BK62" s="105"/>
      <c r="BL62" s="103">
        <v>0</v>
      </c>
      <c r="BM62" s="104"/>
      <c r="BN62" s="104"/>
      <c r="BO62" s="104"/>
      <c r="BP62" s="105"/>
      <c r="BQ62" s="103">
        <v>0</v>
      </c>
      <c r="BR62" s="104"/>
      <c r="BS62" s="104"/>
      <c r="BT62" s="105"/>
      <c r="BU62" s="103">
        <f>IF(ISNUMBER(BG62),BG62,0)+IF(ISNUMBER(BL62),BL62,0)</f>
        <v>3457443</v>
      </c>
      <c r="BV62" s="104"/>
      <c r="BW62" s="104"/>
      <c r="BX62" s="104"/>
      <c r="BY62" s="105"/>
    </row>
    <row r="64" spans="1:79" ht="14.25" customHeight="1" x14ac:dyDescent="0.2">
      <c r="A64" s="42" t="s">
        <v>254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</row>
    <row r="65" spans="1:79" ht="15" customHeight="1" x14ac:dyDescent="0.2">
      <c r="A65" s="53" t="s">
        <v>240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</row>
    <row r="66" spans="1:79" ht="23.1" customHeight="1" x14ac:dyDescent="0.2">
      <c r="A66" s="66" t="s">
        <v>119</v>
      </c>
      <c r="B66" s="67"/>
      <c r="C66" s="67"/>
      <c r="D66" s="67"/>
      <c r="E66" s="68"/>
      <c r="F66" s="36" t="s">
        <v>19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0" t="s">
        <v>241</v>
      </c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2"/>
      <c r="AN66" s="30" t="s">
        <v>244</v>
      </c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2"/>
      <c r="BG66" s="30" t="s">
        <v>252</v>
      </c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2"/>
    </row>
    <row r="67" spans="1:79" ht="51.75" customHeight="1" x14ac:dyDescent="0.2">
      <c r="A67" s="69"/>
      <c r="B67" s="70"/>
      <c r="C67" s="70"/>
      <c r="D67" s="70"/>
      <c r="E67" s="71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0" t="s">
        <v>4</v>
      </c>
      <c r="V67" s="31"/>
      <c r="W67" s="31"/>
      <c r="X67" s="31"/>
      <c r="Y67" s="32"/>
      <c r="Z67" s="30" t="s">
        <v>3</v>
      </c>
      <c r="AA67" s="31"/>
      <c r="AB67" s="31"/>
      <c r="AC67" s="31"/>
      <c r="AD67" s="32"/>
      <c r="AE67" s="46" t="s">
        <v>116</v>
      </c>
      <c r="AF67" s="47"/>
      <c r="AG67" s="47"/>
      <c r="AH67" s="48"/>
      <c r="AI67" s="30" t="s">
        <v>5</v>
      </c>
      <c r="AJ67" s="31"/>
      <c r="AK67" s="31"/>
      <c r="AL67" s="31"/>
      <c r="AM67" s="32"/>
      <c r="AN67" s="30" t="s">
        <v>4</v>
      </c>
      <c r="AO67" s="31"/>
      <c r="AP67" s="31"/>
      <c r="AQ67" s="31"/>
      <c r="AR67" s="32"/>
      <c r="AS67" s="30" t="s">
        <v>3</v>
      </c>
      <c r="AT67" s="31"/>
      <c r="AU67" s="31"/>
      <c r="AV67" s="31"/>
      <c r="AW67" s="32"/>
      <c r="AX67" s="46" t="s">
        <v>116</v>
      </c>
      <c r="AY67" s="47"/>
      <c r="AZ67" s="47"/>
      <c r="BA67" s="48"/>
      <c r="BB67" s="30" t="s">
        <v>96</v>
      </c>
      <c r="BC67" s="31"/>
      <c r="BD67" s="31"/>
      <c r="BE67" s="31"/>
      <c r="BF67" s="32"/>
      <c r="BG67" s="30" t="s">
        <v>4</v>
      </c>
      <c r="BH67" s="31"/>
      <c r="BI67" s="31"/>
      <c r="BJ67" s="31"/>
      <c r="BK67" s="32"/>
      <c r="BL67" s="30" t="s">
        <v>3</v>
      </c>
      <c r="BM67" s="31"/>
      <c r="BN67" s="31"/>
      <c r="BO67" s="31"/>
      <c r="BP67" s="32"/>
      <c r="BQ67" s="46" t="s">
        <v>116</v>
      </c>
      <c r="BR67" s="47"/>
      <c r="BS67" s="47"/>
      <c r="BT67" s="48"/>
      <c r="BU67" s="36" t="s">
        <v>97</v>
      </c>
      <c r="BV67" s="36"/>
      <c r="BW67" s="36"/>
      <c r="BX67" s="36"/>
      <c r="BY67" s="36"/>
    </row>
    <row r="68" spans="1:79" ht="15" customHeight="1" x14ac:dyDescent="0.2">
      <c r="A68" s="30">
        <v>1</v>
      </c>
      <c r="B68" s="31"/>
      <c r="C68" s="31"/>
      <c r="D68" s="31"/>
      <c r="E68" s="32"/>
      <c r="F68" s="30">
        <v>2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0">
        <v>3</v>
      </c>
      <c r="V68" s="31"/>
      <c r="W68" s="31"/>
      <c r="X68" s="31"/>
      <c r="Y68" s="32"/>
      <c r="Z68" s="30">
        <v>4</v>
      </c>
      <c r="AA68" s="31"/>
      <c r="AB68" s="31"/>
      <c r="AC68" s="31"/>
      <c r="AD68" s="32"/>
      <c r="AE68" s="30">
        <v>5</v>
      </c>
      <c r="AF68" s="31"/>
      <c r="AG68" s="31"/>
      <c r="AH68" s="32"/>
      <c r="AI68" s="30">
        <v>6</v>
      </c>
      <c r="AJ68" s="31"/>
      <c r="AK68" s="31"/>
      <c r="AL68" s="31"/>
      <c r="AM68" s="32"/>
      <c r="AN68" s="30">
        <v>7</v>
      </c>
      <c r="AO68" s="31"/>
      <c r="AP68" s="31"/>
      <c r="AQ68" s="31"/>
      <c r="AR68" s="32"/>
      <c r="AS68" s="30">
        <v>8</v>
      </c>
      <c r="AT68" s="31"/>
      <c r="AU68" s="31"/>
      <c r="AV68" s="31"/>
      <c r="AW68" s="32"/>
      <c r="AX68" s="30">
        <v>9</v>
      </c>
      <c r="AY68" s="31"/>
      <c r="AZ68" s="31"/>
      <c r="BA68" s="32"/>
      <c r="BB68" s="30">
        <v>10</v>
      </c>
      <c r="BC68" s="31"/>
      <c r="BD68" s="31"/>
      <c r="BE68" s="31"/>
      <c r="BF68" s="32"/>
      <c r="BG68" s="30">
        <v>11</v>
      </c>
      <c r="BH68" s="31"/>
      <c r="BI68" s="31"/>
      <c r="BJ68" s="31"/>
      <c r="BK68" s="32"/>
      <c r="BL68" s="30">
        <v>12</v>
      </c>
      <c r="BM68" s="31"/>
      <c r="BN68" s="31"/>
      <c r="BO68" s="31"/>
      <c r="BP68" s="32"/>
      <c r="BQ68" s="30">
        <v>13</v>
      </c>
      <c r="BR68" s="31"/>
      <c r="BS68" s="31"/>
      <c r="BT68" s="32"/>
      <c r="BU68" s="36">
        <v>14</v>
      </c>
      <c r="BV68" s="36"/>
      <c r="BW68" s="36"/>
      <c r="BX68" s="36"/>
      <c r="BY68" s="36"/>
    </row>
    <row r="69" spans="1:79" s="1" customFormat="1" ht="13.5" hidden="1" customHeight="1" x14ac:dyDescent="0.2">
      <c r="A69" s="33" t="s">
        <v>64</v>
      </c>
      <c r="B69" s="34"/>
      <c r="C69" s="34"/>
      <c r="D69" s="34"/>
      <c r="E69" s="35"/>
      <c r="F69" s="33" t="s">
        <v>57</v>
      </c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5"/>
      <c r="U69" s="33" t="s">
        <v>65</v>
      </c>
      <c r="V69" s="34"/>
      <c r="W69" s="34"/>
      <c r="X69" s="34"/>
      <c r="Y69" s="35"/>
      <c r="Z69" s="33" t="s">
        <v>66</v>
      </c>
      <c r="AA69" s="34"/>
      <c r="AB69" s="34"/>
      <c r="AC69" s="34"/>
      <c r="AD69" s="35"/>
      <c r="AE69" s="33" t="s">
        <v>91</v>
      </c>
      <c r="AF69" s="34"/>
      <c r="AG69" s="34"/>
      <c r="AH69" s="35"/>
      <c r="AI69" s="50" t="s">
        <v>169</v>
      </c>
      <c r="AJ69" s="51"/>
      <c r="AK69" s="51"/>
      <c r="AL69" s="51"/>
      <c r="AM69" s="52"/>
      <c r="AN69" s="33" t="s">
        <v>67</v>
      </c>
      <c r="AO69" s="34"/>
      <c r="AP69" s="34"/>
      <c r="AQ69" s="34"/>
      <c r="AR69" s="35"/>
      <c r="AS69" s="33" t="s">
        <v>68</v>
      </c>
      <c r="AT69" s="34"/>
      <c r="AU69" s="34"/>
      <c r="AV69" s="34"/>
      <c r="AW69" s="35"/>
      <c r="AX69" s="33" t="s">
        <v>92</v>
      </c>
      <c r="AY69" s="34"/>
      <c r="AZ69" s="34"/>
      <c r="BA69" s="35"/>
      <c r="BB69" s="50" t="s">
        <v>169</v>
      </c>
      <c r="BC69" s="51"/>
      <c r="BD69" s="51"/>
      <c r="BE69" s="51"/>
      <c r="BF69" s="52"/>
      <c r="BG69" s="33" t="s">
        <v>58</v>
      </c>
      <c r="BH69" s="34"/>
      <c r="BI69" s="34"/>
      <c r="BJ69" s="34"/>
      <c r="BK69" s="35"/>
      <c r="BL69" s="33" t="s">
        <v>59</v>
      </c>
      <c r="BM69" s="34"/>
      <c r="BN69" s="34"/>
      <c r="BO69" s="34"/>
      <c r="BP69" s="35"/>
      <c r="BQ69" s="33" t="s">
        <v>93</v>
      </c>
      <c r="BR69" s="34"/>
      <c r="BS69" s="34"/>
      <c r="BT69" s="35"/>
      <c r="BU69" s="44" t="s">
        <v>169</v>
      </c>
      <c r="BV69" s="44"/>
      <c r="BW69" s="44"/>
      <c r="BX69" s="44"/>
      <c r="BY69" s="44"/>
      <c r="CA69" t="s">
        <v>27</v>
      </c>
    </row>
    <row r="70" spans="1:79" s="6" customFormat="1" ht="12.75" customHeight="1" x14ac:dyDescent="0.2">
      <c r="A70" s="86"/>
      <c r="B70" s="84"/>
      <c r="C70" s="84"/>
      <c r="D70" s="84"/>
      <c r="E70" s="85"/>
      <c r="F70" s="86" t="s">
        <v>147</v>
      </c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5"/>
      <c r="U70" s="103"/>
      <c r="V70" s="104"/>
      <c r="W70" s="104"/>
      <c r="X70" s="104"/>
      <c r="Y70" s="105"/>
      <c r="Z70" s="103"/>
      <c r="AA70" s="104"/>
      <c r="AB70" s="104"/>
      <c r="AC70" s="104"/>
      <c r="AD70" s="105"/>
      <c r="AE70" s="103"/>
      <c r="AF70" s="104"/>
      <c r="AG70" s="104"/>
      <c r="AH70" s="105"/>
      <c r="AI70" s="103">
        <f>IF(ISNUMBER(U70),U70,0)+IF(ISNUMBER(Z70),Z70,0)</f>
        <v>0</v>
      </c>
      <c r="AJ70" s="104"/>
      <c r="AK70" s="104"/>
      <c r="AL70" s="104"/>
      <c r="AM70" s="105"/>
      <c r="AN70" s="103"/>
      <c r="AO70" s="104"/>
      <c r="AP70" s="104"/>
      <c r="AQ70" s="104"/>
      <c r="AR70" s="105"/>
      <c r="AS70" s="103"/>
      <c r="AT70" s="104"/>
      <c r="AU70" s="104"/>
      <c r="AV70" s="104"/>
      <c r="AW70" s="105"/>
      <c r="AX70" s="103"/>
      <c r="AY70" s="104"/>
      <c r="AZ70" s="104"/>
      <c r="BA70" s="105"/>
      <c r="BB70" s="103">
        <f>IF(ISNUMBER(AN70),AN70,0)+IF(ISNUMBER(AS70),AS70,0)</f>
        <v>0</v>
      </c>
      <c r="BC70" s="104"/>
      <c r="BD70" s="104"/>
      <c r="BE70" s="104"/>
      <c r="BF70" s="105"/>
      <c r="BG70" s="103"/>
      <c r="BH70" s="104"/>
      <c r="BI70" s="104"/>
      <c r="BJ70" s="104"/>
      <c r="BK70" s="105"/>
      <c r="BL70" s="103"/>
      <c r="BM70" s="104"/>
      <c r="BN70" s="104"/>
      <c r="BO70" s="104"/>
      <c r="BP70" s="105"/>
      <c r="BQ70" s="103"/>
      <c r="BR70" s="104"/>
      <c r="BS70" s="104"/>
      <c r="BT70" s="105"/>
      <c r="BU70" s="103">
        <f>IF(ISNUMBER(BG70),BG70,0)+IF(ISNUMBER(BL70),BL70,0)</f>
        <v>0</v>
      </c>
      <c r="BV70" s="104"/>
      <c r="BW70" s="104"/>
      <c r="BX70" s="104"/>
      <c r="BY70" s="105"/>
      <c r="CA70" s="6" t="s">
        <v>28</v>
      </c>
    </row>
    <row r="72" spans="1:79" ht="14.25" customHeight="1" x14ac:dyDescent="0.2">
      <c r="A72" s="42" t="s">
        <v>268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</row>
    <row r="73" spans="1:79" ht="15" customHeight="1" x14ac:dyDescent="0.2">
      <c r="A73" s="53" t="s">
        <v>240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</row>
    <row r="74" spans="1:79" ht="23.1" customHeight="1" x14ac:dyDescent="0.2">
      <c r="A74" s="66" t="s">
        <v>118</v>
      </c>
      <c r="B74" s="67"/>
      <c r="C74" s="67"/>
      <c r="D74" s="68"/>
      <c r="E74" s="60" t="s">
        <v>19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2"/>
      <c r="X74" s="30" t="s">
        <v>262</v>
      </c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2"/>
      <c r="AR74" s="36" t="s">
        <v>267</v>
      </c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79" ht="48.75" customHeight="1" x14ac:dyDescent="0.2">
      <c r="A75" s="69"/>
      <c r="B75" s="70"/>
      <c r="C75" s="70"/>
      <c r="D75" s="71"/>
      <c r="E75" s="63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5"/>
      <c r="X75" s="60" t="s">
        <v>4</v>
      </c>
      <c r="Y75" s="61"/>
      <c r="Z75" s="61"/>
      <c r="AA75" s="61"/>
      <c r="AB75" s="62"/>
      <c r="AC75" s="60" t="s">
        <v>3</v>
      </c>
      <c r="AD75" s="61"/>
      <c r="AE75" s="61"/>
      <c r="AF75" s="61"/>
      <c r="AG75" s="62"/>
      <c r="AH75" s="46" t="s">
        <v>116</v>
      </c>
      <c r="AI75" s="47"/>
      <c r="AJ75" s="47"/>
      <c r="AK75" s="47"/>
      <c r="AL75" s="48"/>
      <c r="AM75" s="30" t="s">
        <v>5</v>
      </c>
      <c r="AN75" s="31"/>
      <c r="AO75" s="31"/>
      <c r="AP75" s="31"/>
      <c r="AQ75" s="32"/>
      <c r="AR75" s="30" t="s">
        <v>4</v>
      </c>
      <c r="AS75" s="31"/>
      <c r="AT75" s="31"/>
      <c r="AU75" s="31"/>
      <c r="AV75" s="32"/>
      <c r="AW75" s="30" t="s">
        <v>3</v>
      </c>
      <c r="AX75" s="31"/>
      <c r="AY75" s="31"/>
      <c r="AZ75" s="31"/>
      <c r="BA75" s="32"/>
      <c r="BB75" s="46" t="s">
        <v>116</v>
      </c>
      <c r="BC75" s="47"/>
      <c r="BD75" s="47"/>
      <c r="BE75" s="47"/>
      <c r="BF75" s="48"/>
      <c r="BG75" s="30" t="s">
        <v>96</v>
      </c>
      <c r="BH75" s="31"/>
      <c r="BI75" s="31"/>
      <c r="BJ75" s="31"/>
      <c r="BK75" s="32"/>
    </row>
    <row r="76" spans="1:79" ht="12.75" customHeight="1" x14ac:dyDescent="0.2">
      <c r="A76" s="30">
        <v>1</v>
      </c>
      <c r="B76" s="31"/>
      <c r="C76" s="31"/>
      <c r="D76" s="32"/>
      <c r="E76" s="30">
        <v>2</v>
      </c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2"/>
      <c r="X76" s="30">
        <v>3</v>
      </c>
      <c r="Y76" s="31"/>
      <c r="Z76" s="31"/>
      <c r="AA76" s="31"/>
      <c r="AB76" s="32"/>
      <c r="AC76" s="30">
        <v>4</v>
      </c>
      <c r="AD76" s="31"/>
      <c r="AE76" s="31"/>
      <c r="AF76" s="31"/>
      <c r="AG76" s="32"/>
      <c r="AH76" s="30">
        <v>5</v>
      </c>
      <c r="AI76" s="31"/>
      <c r="AJ76" s="31"/>
      <c r="AK76" s="31"/>
      <c r="AL76" s="32"/>
      <c r="AM76" s="30">
        <v>6</v>
      </c>
      <c r="AN76" s="31"/>
      <c r="AO76" s="31"/>
      <c r="AP76" s="31"/>
      <c r="AQ76" s="32"/>
      <c r="AR76" s="30">
        <v>7</v>
      </c>
      <c r="AS76" s="31"/>
      <c r="AT76" s="31"/>
      <c r="AU76" s="31"/>
      <c r="AV76" s="32"/>
      <c r="AW76" s="30">
        <v>8</v>
      </c>
      <c r="AX76" s="31"/>
      <c r="AY76" s="31"/>
      <c r="AZ76" s="31"/>
      <c r="BA76" s="32"/>
      <c r="BB76" s="30">
        <v>9</v>
      </c>
      <c r="BC76" s="31"/>
      <c r="BD76" s="31"/>
      <c r="BE76" s="31"/>
      <c r="BF76" s="32"/>
      <c r="BG76" s="30">
        <v>10</v>
      </c>
      <c r="BH76" s="31"/>
      <c r="BI76" s="31"/>
      <c r="BJ76" s="31"/>
      <c r="BK76" s="32"/>
    </row>
    <row r="77" spans="1:79" s="1" customFormat="1" ht="12.75" hidden="1" customHeight="1" x14ac:dyDescent="0.2">
      <c r="A77" s="33" t="s">
        <v>64</v>
      </c>
      <c r="B77" s="34"/>
      <c r="C77" s="34"/>
      <c r="D77" s="35"/>
      <c r="E77" s="33" t="s">
        <v>57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79" t="s">
        <v>60</v>
      </c>
      <c r="Y77" s="80"/>
      <c r="Z77" s="80"/>
      <c r="AA77" s="80"/>
      <c r="AB77" s="81"/>
      <c r="AC77" s="79" t="s">
        <v>61</v>
      </c>
      <c r="AD77" s="80"/>
      <c r="AE77" s="80"/>
      <c r="AF77" s="80"/>
      <c r="AG77" s="81"/>
      <c r="AH77" s="33" t="s">
        <v>94</v>
      </c>
      <c r="AI77" s="34"/>
      <c r="AJ77" s="34"/>
      <c r="AK77" s="34"/>
      <c r="AL77" s="35"/>
      <c r="AM77" s="50" t="s">
        <v>170</v>
      </c>
      <c r="AN77" s="51"/>
      <c r="AO77" s="51"/>
      <c r="AP77" s="51"/>
      <c r="AQ77" s="52"/>
      <c r="AR77" s="33" t="s">
        <v>62</v>
      </c>
      <c r="AS77" s="34"/>
      <c r="AT77" s="34"/>
      <c r="AU77" s="34"/>
      <c r="AV77" s="35"/>
      <c r="AW77" s="33" t="s">
        <v>63</v>
      </c>
      <c r="AX77" s="34"/>
      <c r="AY77" s="34"/>
      <c r="AZ77" s="34"/>
      <c r="BA77" s="35"/>
      <c r="BB77" s="33" t="s">
        <v>95</v>
      </c>
      <c r="BC77" s="34"/>
      <c r="BD77" s="34"/>
      <c r="BE77" s="34"/>
      <c r="BF77" s="35"/>
      <c r="BG77" s="50" t="s">
        <v>170</v>
      </c>
      <c r="BH77" s="51"/>
      <c r="BI77" s="51"/>
      <c r="BJ77" s="51"/>
      <c r="BK77" s="52"/>
      <c r="CA77" t="s">
        <v>29</v>
      </c>
    </row>
    <row r="78" spans="1:79" s="98" customFormat="1" ht="12.75" customHeight="1" x14ac:dyDescent="0.2">
      <c r="A78" s="88">
        <v>2111</v>
      </c>
      <c r="B78" s="89"/>
      <c r="C78" s="89"/>
      <c r="D78" s="90"/>
      <c r="E78" s="91" t="s">
        <v>174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5">
        <v>1660819</v>
      </c>
      <c r="Y78" s="96"/>
      <c r="Z78" s="96"/>
      <c r="AA78" s="96"/>
      <c r="AB78" s="97"/>
      <c r="AC78" s="95">
        <v>0</v>
      </c>
      <c r="AD78" s="96"/>
      <c r="AE78" s="96"/>
      <c r="AF78" s="96"/>
      <c r="AG78" s="97"/>
      <c r="AH78" s="95">
        <v>0</v>
      </c>
      <c r="AI78" s="96"/>
      <c r="AJ78" s="96"/>
      <c r="AK78" s="96"/>
      <c r="AL78" s="97"/>
      <c r="AM78" s="95">
        <f>IF(ISNUMBER(X78),X78,0)+IF(ISNUMBER(AC78),AC78,0)</f>
        <v>1660819</v>
      </c>
      <c r="AN78" s="96"/>
      <c r="AO78" s="96"/>
      <c r="AP78" s="96"/>
      <c r="AQ78" s="97"/>
      <c r="AR78" s="95">
        <v>1660819</v>
      </c>
      <c r="AS78" s="96"/>
      <c r="AT78" s="96"/>
      <c r="AU78" s="96"/>
      <c r="AV78" s="97"/>
      <c r="AW78" s="95">
        <v>0</v>
      </c>
      <c r="AX78" s="96"/>
      <c r="AY78" s="96"/>
      <c r="AZ78" s="96"/>
      <c r="BA78" s="97"/>
      <c r="BB78" s="95">
        <v>0</v>
      </c>
      <c r="BC78" s="96"/>
      <c r="BD78" s="96"/>
      <c r="BE78" s="96"/>
      <c r="BF78" s="97"/>
      <c r="BG78" s="94">
        <f>IF(ISNUMBER(AR78),AR78,0)+IF(ISNUMBER(AW78),AW78,0)</f>
        <v>1660819</v>
      </c>
      <c r="BH78" s="94"/>
      <c r="BI78" s="94"/>
      <c r="BJ78" s="94"/>
      <c r="BK78" s="94"/>
      <c r="CA78" s="98" t="s">
        <v>30</v>
      </c>
    </row>
    <row r="79" spans="1:79" s="98" customFormat="1" ht="12.75" customHeight="1" x14ac:dyDescent="0.2">
      <c r="A79" s="88">
        <v>2120</v>
      </c>
      <c r="B79" s="89"/>
      <c r="C79" s="89"/>
      <c r="D79" s="90"/>
      <c r="E79" s="91" t="s">
        <v>175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5">
        <v>365380</v>
      </c>
      <c r="Y79" s="96"/>
      <c r="Z79" s="96"/>
      <c r="AA79" s="96"/>
      <c r="AB79" s="97"/>
      <c r="AC79" s="95">
        <v>0</v>
      </c>
      <c r="AD79" s="96"/>
      <c r="AE79" s="96"/>
      <c r="AF79" s="96"/>
      <c r="AG79" s="97"/>
      <c r="AH79" s="95">
        <v>0</v>
      </c>
      <c r="AI79" s="96"/>
      <c r="AJ79" s="96"/>
      <c r="AK79" s="96"/>
      <c r="AL79" s="97"/>
      <c r="AM79" s="95">
        <f>IF(ISNUMBER(X79),X79,0)+IF(ISNUMBER(AC79),AC79,0)</f>
        <v>365380</v>
      </c>
      <c r="AN79" s="96"/>
      <c r="AO79" s="96"/>
      <c r="AP79" s="96"/>
      <c r="AQ79" s="97"/>
      <c r="AR79" s="95">
        <v>365380</v>
      </c>
      <c r="AS79" s="96"/>
      <c r="AT79" s="96"/>
      <c r="AU79" s="96"/>
      <c r="AV79" s="97"/>
      <c r="AW79" s="95">
        <v>0</v>
      </c>
      <c r="AX79" s="96"/>
      <c r="AY79" s="96"/>
      <c r="AZ79" s="96"/>
      <c r="BA79" s="97"/>
      <c r="BB79" s="95">
        <v>0</v>
      </c>
      <c r="BC79" s="96"/>
      <c r="BD79" s="96"/>
      <c r="BE79" s="96"/>
      <c r="BF79" s="97"/>
      <c r="BG79" s="94">
        <f>IF(ISNUMBER(AR79),AR79,0)+IF(ISNUMBER(AW79),AW79,0)</f>
        <v>365380</v>
      </c>
      <c r="BH79" s="94"/>
      <c r="BI79" s="94"/>
      <c r="BJ79" s="94"/>
      <c r="BK79" s="94"/>
    </row>
    <row r="80" spans="1:79" s="98" customFormat="1" ht="12.75" customHeight="1" x14ac:dyDescent="0.2">
      <c r="A80" s="88">
        <v>2210</v>
      </c>
      <c r="B80" s="89"/>
      <c r="C80" s="89"/>
      <c r="D80" s="90"/>
      <c r="E80" s="91" t="s">
        <v>176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5">
        <v>514215</v>
      </c>
      <c r="Y80" s="96"/>
      <c r="Z80" s="96"/>
      <c r="AA80" s="96"/>
      <c r="AB80" s="97"/>
      <c r="AC80" s="95">
        <v>0</v>
      </c>
      <c r="AD80" s="96"/>
      <c r="AE80" s="96"/>
      <c r="AF80" s="96"/>
      <c r="AG80" s="97"/>
      <c r="AH80" s="95">
        <v>0</v>
      </c>
      <c r="AI80" s="96"/>
      <c r="AJ80" s="96"/>
      <c r="AK80" s="96"/>
      <c r="AL80" s="97"/>
      <c r="AM80" s="95">
        <f>IF(ISNUMBER(X80),X80,0)+IF(ISNUMBER(AC80),AC80,0)</f>
        <v>514215</v>
      </c>
      <c r="AN80" s="96"/>
      <c r="AO80" s="96"/>
      <c r="AP80" s="96"/>
      <c r="AQ80" s="97"/>
      <c r="AR80" s="95">
        <v>514215</v>
      </c>
      <c r="AS80" s="96"/>
      <c r="AT80" s="96"/>
      <c r="AU80" s="96"/>
      <c r="AV80" s="97"/>
      <c r="AW80" s="95">
        <v>0</v>
      </c>
      <c r="AX80" s="96"/>
      <c r="AY80" s="96"/>
      <c r="AZ80" s="96"/>
      <c r="BA80" s="97"/>
      <c r="BB80" s="95">
        <v>0</v>
      </c>
      <c r="BC80" s="96"/>
      <c r="BD80" s="96"/>
      <c r="BE80" s="96"/>
      <c r="BF80" s="97"/>
      <c r="BG80" s="94">
        <f>IF(ISNUMBER(AR80),AR80,0)+IF(ISNUMBER(AW80),AW80,0)</f>
        <v>514215</v>
      </c>
      <c r="BH80" s="94"/>
      <c r="BI80" s="94"/>
      <c r="BJ80" s="94"/>
      <c r="BK80" s="94"/>
    </row>
    <row r="81" spans="1:64" s="98" customFormat="1" ht="12.75" customHeight="1" x14ac:dyDescent="0.2">
      <c r="A81" s="88">
        <v>2220</v>
      </c>
      <c r="B81" s="89"/>
      <c r="C81" s="89"/>
      <c r="D81" s="90"/>
      <c r="E81" s="91" t="s">
        <v>177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5">
        <v>59389</v>
      </c>
      <c r="Y81" s="96"/>
      <c r="Z81" s="96"/>
      <c r="AA81" s="96"/>
      <c r="AB81" s="97"/>
      <c r="AC81" s="95">
        <v>0</v>
      </c>
      <c r="AD81" s="96"/>
      <c r="AE81" s="96"/>
      <c r="AF81" s="96"/>
      <c r="AG81" s="97"/>
      <c r="AH81" s="95">
        <v>0</v>
      </c>
      <c r="AI81" s="96"/>
      <c r="AJ81" s="96"/>
      <c r="AK81" s="96"/>
      <c r="AL81" s="97"/>
      <c r="AM81" s="95">
        <f>IF(ISNUMBER(X81),X81,0)+IF(ISNUMBER(AC81),AC81,0)</f>
        <v>59389</v>
      </c>
      <c r="AN81" s="96"/>
      <c r="AO81" s="96"/>
      <c r="AP81" s="96"/>
      <c r="AQ81" s="97"/>
      <c r="AR81" s="95">
        <v>59389</v>
      </c>
      <c r="AS81" s="96"/>
      <c r="AT81" s="96"/>
      <c r="AU81" s="96"/>
      <c r="AV81" s="97"/>
      <c r="AW81" s="95">
        <v>0</v>
      </c>
      <c r="AX81" s="96"/>
      <c r="AY81" s="96"/>
      <c r="AZ81" s="96"/>
      <c r="BA81" s="97"/>
      <c r="BB81" s="95">
        <v>0</v>
      </c>
      <c r="BC81" s="96"/>
      <c r="BD81" s="96"/>
      <c r="BE81" s="96"/>
      <c r="BF81" s="97"/>
      <c r="BG81" s="94">
        <f>IF(ISNUMBER(AR81),AR81,0)+IF(ISNUMBER(AW81),AW81,0)</f>
        <v>59389</v>
      </c>
      <c r="BH81" s="94"/>
      <c r="BI81" s="94"/>
      <c r="BJ81" s="94"/>
      <c r="BK81" s="94"/>
    </row>
    <row r="82" spans="1:64" s="98" customFormat="1" ht="12.75" customHeight="1" x14ac:dyDescent="0.2">
      <c r="A82" s="88">
        <v>2230</v>
      </c>
      <c r="B82" s="89"/>
      <c r="C82" s="89"/>
      <c r="D82" s="90"/>
      <c r="E82" s="91" t="s">
        <v>178</v>
      </c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3"/>
      <c r="X82" s="95">
        <v>96000</v>
      </c>
      <c r="Y82" s="96"/>
      <c r="Z82" s="96"/>
      <c r="AA82" s="96"/>
      <c r="AB82" s="97"/>
      <c r="AC82" s="95">
        <v>0</v>
      </c>
      <c r="AD82" s="96"/>
      <c r="AE82" s="96"/>
      <c r="AF82" s="96"/>
      <c r="AG82" s="97"/>
      <c r="AH82" s="95">
        <v>0</v>
      </c>
      <c r="AI82" s="96"/>
      <c r="AJ82" s="96"/>
      <c r="AK82" s="96"/>
      <c r="AL82" s="97"/>
      <c r="AM82" s="95">
        <f>IF(ISNUMBER(X82),X82,0)+IF(ISNUMBER(AC82),AC82,0)</f>
        <v>96000</v>
      </c>
      <c r="AN82" s="96"/>
      <c r="AO82" s="96"/>
      <c r="AP82" s="96"/>
      <c r="AQ82" s="97"/>
      <c r="AR82" s="95">
        <v>96000</v>
      </c>
      <c r="AS82" s="96"/>
      <c r="AT82" s="96"/>
      <c r="AU82" s="96"/>
      <c r="AV82" s="97"/>
      <c r="AW82" s="95">
        <v>0</v>
      </c>
      <c r="AX82" s="96"/>
      <c r="AY82" s="96"/>
      <c r="AZ82" s="96"/>
      <c r="BA82" s="97"/>
      <c r="BB82" s="95">
        <v>0</v>
      </c>
      <c r="BC82" s="96"/>
      <c r="BD82" s="96"/>
      <c r="BE82" s="96"/>
      <c r="BF82" s="97"/>
      <c r="BG82" s="94">
        <f>IF(ISNUMBER(AR82),AR82,0)+IF(ISNUMBER(AW82),AW82,0)</f>
        <v>96000</v>
      </c>
      <c r="BH82" s="94"/>
      <c r="BI82" s="94"/>
      <c r="BJ82" s="94"/>
      <c r="BK82" s="94"/>
    </row>
    <row r="83" spans="1:64" s="98" customFormat="1" ht="12.75" customHeight="1" x14ac:dyDescent="0.2">
      <c r="A83" s="88">
        <v>2240</v>
      </c>
      <c r="B83" s="89"/>
      <c r="C83" s="89"/>
      <c r="D83" s="90"/>
      <c r="E83" s="91" t="s">
        <v>179</v>
      </c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5">
        <v>139900</v>
      </c>
      <c r="Y83" s="96"/>
      <c r="Z83" s="96"/>
      <c r="AA83" s="96"/>
      <c r="AB83" s="97"/>
      <c r="AC83" s="95">
        <v>0</v>
      </c>
      <c r="AD83" s="96"/>
      <c r="AE83" s="96"/>
      <c r="AF83" s="96"/>
      <c r="AG83" s="97"/>
      <c r="AH83" s="95">
        <v>0</v>
      </c>
      <c r="AI83" s="96"/>
      <c r="AJ83" s="96"/>
      <c r="AK83" s="96"/>
      <c r="AL83" s="97"/>
      <c r="AM83" s="95">
        <f>IF(ISNUMBER(X83),X83,0)+IF(ISNUMBER(AC83),AC83,0)</f>
        <v>139900</v>
      </c>
      <c r="AN83" s="96"/>
      <c r="AO83" s="96"/>
      <c r="AP83" s="96"/>
      <c r="AQ83" s="97"/>
      <c r="AR83" s="95">
        <v>139900</v>
      </c>
      <c r="AS83" s="96"/>
      <c r="AT83" s="96"/>
      <c r="AU83" s="96"/>
      <c r="AV83" s="97"/>
      <c r="AW83" s="95">
        <v>0</v>
      </c>
      <c r="AX83" s="96"/>
      <c r="AY83" s="96"/>
      <c r="AZ83" s="96"/>
      <c r="BA83" s="97"/>
      <c r="BB83" s="95">
        <v>0</v>
      </c>
      <c r="BC83" s="96"/>
      <c r="BD83" s="96"/>
      <c r="BE83" s="96"/>
      <c r="BF83" s="97"/>
      <c r="BG83" s="94">
        <f>IF(ISNUMBER(AR83),AR83,0)+IF(ISNUMBER(AW83),AW83,0)</f>
        <v>139900</v>
      </c>
      <c r="BH83" s="94"/>
      <c r="BI83" s="94"/>
      <c r="BJ83" s="94"/>
      <c r="BK83" s="94"/>
    </row>
    <row r="84" spans="1:64" s="98" customFormat="1" ht="12.75" customHeight="1" x14ac:dyDescent="0.2">
      <c r="A84" s="88">
        <v>2250</v>
      </c>
      <c r="B84" s="89"/>
      <c r="C84" s="89"/>
      <c r="D84" s="90"/>
      <c r="E84" s="91" t="s">
        <v>180</v>
      </c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3"/>
      <c r="X84" s="95">
        <v>4500</v>
      </c>
      <c r="Y84" s="96"/>
      <c r="Z84" s="96"/>
      <c r="AA84" s="96"/>
      <c r="AB84" s="97"/>
      <c r="AC84" s="95">
        <v>0</v>
      </c>
      <c r="AD84" s="96"/>
      <c r="AE84" s="96"/>
      <c r="AF84" s="96"/>
      <c r="AG84" s="97"/>
      <c r="AH84" s="95">
        <v>0</v>
      </c>
      <c r="AI84" s="96"/>
      <c r="AJ84" s="96"/>
      <c r="AK84" s="96"/>
      <c r="AL84" s="97"/>
      <c r="AM84" s="95">
        <f>IF(ISNUMBER(X84),X84,0)+IF(ISNUMBER(AC84),AC84,0)</f>
        <v>4500</v>
      </c>
      <c r="AN84" s="96"/>
      <c r="AO84" s="96"/>
      <c r="AP84" s="96"/>
      <c r="AQ84" s="97"/>
      <c r="AR84" s="95">
        <v>4500</v>
      </c>
      <c r="AS84" s="96"/>
      <c r="AT84" s="96"/>
      <c r="AU84" s="96"/>
      <c r="AV84" s="97"/>
      <c r="AW84" s="95">
        <v>0</v>
      </c>
      <c r="AX84" s="96"/>
      <c r="AY84" s="96"/>
      <c r="AZ84" s="96"/>
      <c r="BA84" s="97"/>
      <c r="BB84" s="95">
        <v>0</v>
      </c>
      <c r="BC84" s="96"/>
      <c r="BD84" s="96"/>
      <c r="BE84" s="96"/>
      <c r="BF84" s="97"/>
      <c r="BG84" s="94">
        <f>IF(ISNUMBER(AR84),AR84,0)+IF(ISNUMBER(AW84),AW84,0)</f>
        <v>4500</v>
      </c>
      <c r="BH84" s="94"/>
      <c r="BI84" s="94"/>
      <c r="BJ84" s="94"/>
      <c r="BK84" s="94"/>
    </row>
    <row r="85" spans="1:64" s="98" customFormat="1" ht="12.75" customHeight="1" x14ac:dyDescent="0.2">
      <c r="A85" s="88">
        <v>2273</v>
      </c>
      <c r="B85" s="89"/>
      <c r="C85" s="89"/>
      <c r="D85" s="90"/>
      <c r="E85" s="91" t="s">
        <v>181</v>
      </c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5">
        <v>550000</v>
      </c>
      <c r="Y85" s="96"/>
      <c r="Z85" s="96"/>
      <c r="AA85" s="96"/>
      <c r="AB85" s="97"/>
      <c r="AC85" s="95">
        <v>0</v>
      </c>
      <c r="AD85" s="96"/>
      <c r="AE85" s="96"/>
      <c r="AF85" s="96"/>
      <c r="AG85" s="97"/>
      <c r="AH85" s="95">
        <v>0</v>
      </c>
      <c r="AI85" s="96"/>
      <c r="AJ85" s="96"/>
      <c r="AK85" s="96"/>
      <c r="AL85" s="97"/>
      <c r="AM85" s="95">
        <f>IF(ISNUMBER(X85),X85,0)+IF(ISNUMBER(AC85),AC85,0)</f>
        <v>550000</v>
      </c>
      <c r="AN85" s="96"/>
      <c r="AO85" s="96"/>
      <c r="AP85" s="96"/>
      <c r="AQ85" s="97"/>
      <c r="AR85" s="95">
        <v>550000</v>
      </c>
      <c r="AS85" s="96"/>
      <c r="AT85" s="96"/>
      <c r="AU85" s="96"/>
      <c r="AV85" s="97"/>
      <c r="AW85" s="95">
        <v>0</v>
      </c>
      <c r="AX85" s="96"/>
      <c r="AY85" s="96"/>
      <c r="AZ85" s="96"/>
      <c r="BA85" s="97"/>
      <c r="BB85" s="95">
        <v>0</v>
      </c>
      <c r="BC85" s="96"/>
      <c r="BD85" s="96"/>
      <c r="BE85" s="96"/>
      <c r="BF85" s="97"/>
      <c r="BG85" s="94">
        <f>IF(ISNUMBER(AR85),AR85,0)+IF(ISNUMBER(AW85),AW85,0)</f>
        <v>550000</v>
      </c>
      <c r="BH85" s="94"/>
      <c r="BI85" s="94"/>
      <c r="BJ85" s="94"/>
      <c r="BK85" s="94"/>
    </row>
    <row r="86" spans="1:64" s="98" customFormat="1" ht="12.75" customHeight="1" x14ac:dyDescent="0.2">
      <c r="A86" s="88">
        <v>2275</v>
      </c>
      <c r="B86" s="89"/>
      <c r="C86" s="89"/>
      <c r="D86" s="90"/>
      <c r="E86" s="91" t="s">
        <v>182</v>
      </c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3"/>
      <c r="X86" s="95">
        <v>12000</v>
      </c>
      <c r="Y86" s="96"/>
      <c r="Z86" s="96"/>
      <c r="AA86" s="96"/>
      <c r="AB86" s="97"/>
      <c r="AC86" s="95">
        <v>0</v>
      </c>
      <c r="AD86" s="96"/>
      <c r="AE86" s="96"/>
      <c r="AF86" s="96"/>
      <c r="AG86" s="97"/>
      <c r="AH86" s="95">
        <v>0</v>
      </c>
      <c r="AI86" s="96"/>
      <c r="AJ86" s="96"/>
      <c r="AK86" s="96"/>
      <c r="AL86" s="97"/>
      <c r="AM86" s="95">
        <f>IF(ISNUMBER(X86),X86,0)+IF(ISNUMBER(AC86),AC86,0)</f>
        <v>12000</v>
      </c>
      <c r="AN86" s="96"/>
      <c r="AO86" s="96"/>
      <c r="AP86" s="96"/>
      <c r="AQ86" s="97"/>
      <c r="AR86" s="95">
        <v>12000</v>
      </c>
      <c r="AS86" s="96"/>
      <c r="AT86" s="96"/>
      <c r="AU86" s="96"/>
      <c r="AV86" s="97"/>
      <c r="AW86" s="95">
        <v>0</v>
      </c>
      <c r="AX86" s="96"/>
      <c r="AY86" s="96"/>
      <c r="AZ86" s="96"/>
      <c r="BA86" s="97"/>
      <c r="BB86" s="95">
        <v>0</v>
      </c>
      <c r="BC86" s="96"/>
      <c r="BD86" s="96"/>
      <c r="BE86" s="96"/>
      <c r="BF86" s="97"/>
      <c r="BG86" s="94">
        <f>IF(ISNUMBER(AR86),AR86,0)+IF(ISNUMBER(AW86),AW86,0)</f>
        <v>12000</v>
      </c>
      <c r="BH86" s="94"/>
      <c r="BI86" s="94"/>
      <c r="BJ86" s="94"/>
      <c r="BK86" s="94"/>
    </row>
    <row r="87" spans="1:64" s="98" customFormat="1" ht="25.5" customHeight="1" x14ac:dyDescent="0.2">
      <c r="A87" s="88">
        <v>2282</v>
      </c>
      <c r="B87" s="89"/>
      <c r="C87" s="89"/>
      <c r="D87" s="90"/>
      <c r="E87" s="91" t="s">
        <v>183</v>
      </c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5">
        <v>10050</v>
      </c>
      <c r="Y87" s="96"/>
      <c r="Z87" s="96"/>
      <c r="AA87" s="96"/>
      <c r="AB87" s="97"/>
      <c r="AC87" s="95">
        <v>0</v>
      </c>
      <c r="AD87" s="96"/>
      <c r="AE87" s="96"/>
      <c r="AF87" s="96"/>
      <c r="AG87" s="97"/>
      <c r="AH87" s="95">
        <v>0</v>
      </c>
      <c r="AI87" s="96"/>
      <c r="AJ87" s="96"/>
      <c r="AK87" s="96"/>
      <c r="AL87" s="97"/>
      <c r="AM87" s="95">
        <f>IF(ISNUMBER(X87),X87,0)+IF(ISNUMBER(AC87),AC87,0)</f>
        <v>10050</v>
      </c>
      <c r="AN87" s="96"/>
      <c r="AO87" s="96"/>
      <c r="AP87" s="96"/>
      <c r="AQ87" s="97"/>
      <c r="AR87" s="95">
        <v>10050</v>
      </c>
      <c r="AS87" s="96"/>
      <c r="AT87" s="96"/>
      <c r="AU87" s="96"/>
      <c r="AV87" s="97"/>
      <c r="AW87" s="95">
        <v>0</v>
      </c>
      <c r="AX87" s="96"/>
      <c r="AY87" s="96"/>
      <c r="AZ87" s="96"/>
      <c r="BA87" s="97"/>
      <c r="BB87" s="95">
        <v>0</v>
      </c>
      <c r="BC87" s="96"/>
      <c r="BD87" s="96"/>
      <c r="BE87" s="96"/>
      <c r="BF87" s="97"/>
      <c r="BG87" s="94">
        <f>IF(ISNUMBER(AR87),AR87,0)+IF(ISNUMBER(AW87),AW87,0)</f>
        <v>10050</v>
      </c>
      <c r="BH87" s="94"/>
      <c r="BI87" s="94"/>
      <c r="BJ87" s="94"/>
      <c r="BK87" s="94"/>
    </row>
    <row r="88" spans="1:64" s="98" customFormat="1" ht="12.75" customHeight="1" x14ac:dyDescent="0.2">
      <c r="A88" s="88">
        <v>2730</v>
      </c>
      <c r="B88" s="89"/>
      <c r="C88" s="89"/>
      <c r="D88" s="90"/>
      <c r="E88" s="91" t="s">
        <v>184</v>
      </c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3"/>
      <c r="X88" s="95">
        <v>43190</v>
      </c>
      <c r="Y88" s="96"/>
      <c r="Z88" s="96"/>
      <c r="AA88" s="96"/>
      <c r="AB88" s="97"/>
      <c r="AC88" s="95">
        <v>0</v>
      </c>
      <c r="AD88" s="96"/>
      <c r="AE88" s="96"/>
      <c r="AF88" s="96"/>
      <c r="AG88" s="97"/>
      <c r="AH88" s="95">
        <v>0</v>
      </c>
      <c r="AI88" s="96"/>
      <c r="AJ88" s="96"/>
      <c r="AK88" s="96"/>
      <c r="AL88" s="97"/>
      <c r="AM88" s="95">
        <f>IF(ISNUMBER(X88),X88,0)+IF(ISNUMBER(AC88),AC88,0)</f>
        <v>43190</v>
      </c>
      <c r="AN88" s="96"/>
      <c r="AO88" s="96"/>
      <c r="AP88" s="96"/>
      <c r="AQ88" s="97"/>
      <c r="AR88" s="95">
        <v>43190</v>
      </c>
      <c r="AS88" s="96"/>
      <c r="AT88" s="96"/>
      <c r="AU88" s="96"/>
      <c r="AV88" s="97"/>
      <c r="AW88" s="95">
        <v>0</v>
      </c>
      <c r="AX88" s="96"/>
      <c r="AY88" s="96"/>
      <c r="AZ88" s="96"/>
      <c r="BA88" s="97"/>
      <c r="BB88" s="95">
        <v>0</v>
      </c>
      <c r="BC88" s="96"/>
      <c r="BD88" s="96"/>
      <c r="BE88" s="96"/>
      <c r="BF88" s="97"/>
      <c r="BG88" s="94">
        <f>IF(ISNUMBER(AR88),AR88,0)+IF(ISNUMBER(AW88),AW88,0)</f>
        <v>43190</v>
      </c>
      <c r="BH88" s="94"/>
      <c r="BI88" s="94"/>
      <c r="BJ88" s="94"/>
      <c r="BK88" s="94"/>
    </row>
    <row r="89" spans="1:64" s="98" customFormat="1" ht="12.75" customHeight="1" x14ac:dyDescent="0.2">
      <c r="A89" s="88">
        <v>2800</v>
      </c>
      <c r="B89" s="89"/>
      <c r="C89" s="89"/>
      <c r="D89" s="90"/>
      <c r="E89" s="91" t="s">
        <v>185</v>
      </c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5">
        <v>2000</v>
      </c>
      <c r="Y89" s="96"/>
      <c r="Z89" s="96"/>
      <c r="AA89" s="96"/>
      <c r="AB89" s="97"/>
      <c r="AC89" s="95">
        <v>0</v>
      </c>
      <c r="AD89" s="96"/>
      <c r="AE89" s="96"/>
      <c r="AF89" s="96"/>
      <c r="AG89" s="97"/>
      <c r="AH89" s="95">
        <v>0</v>
      </c>
      <c r="AI89" s="96"/>
      <c r="AJ89" s="96"/>
      <c r="AK89" s="96"/>
      <c r="AL89" s="97"/>
      <c r="AM89" s="95">
        <f>IF(ISNUMBER(X89),X89,0)+IF(ISNUMBER(AC89),AC89,0)</f>
        <v>2000</v>
      </c>
      <c r="AN89" s="96"/>
      <c r="AO89" s="96"/>
      <c r="AP89" s="96"/>
      <c r="AQ89" s="97"/>
      <c r="AR89" s="95">
        <v>2000</v>
      </c>
      <c r="AS89" s="96"/>
      <c r="AT89" s="96"/>
      <c r="AU89" s="96"/>
      <c r="AV89" s="97"/>
      <c r="AW89" s="95">
        <v>0</v>
      </c>
      <c r="AX89" s="96"/>
      <c r="AY89" s="96"/>
      <c r="AZ89" s="96"/>
      <c r="BA89" s="97"/>
      <c r="BB89" s="95">
        <v>0</v>
      </c>
      <c r="BC89" s="96"/>
      <c r="BD89" s="96"/>
      <c r="BE89" s="96"/>
      <c r="BF89" s="97"/>
      <c r="BG89" s="94">
        <f>IF(ISNUMBER(AR89),AR89,0)+IF(ISNUMBER(AW89),AW89,0)</f>
        <v>2000</v>
      </c>
      <c r="BH89" s="94"/>
      <c r="BI89" s="94"/>
      <c r="BJ89" s="94"/>
      <c r="BK89" s="94"/>
    </row>
    <row r="90" spans="1:64" s="6" customFormat="1" ht="12.75" customHeight="1" x14ac:dyDescent="0.2">
      <c r="A90" s="86"/>
      <c r="B90" s="84"/>
      <c r="C90" s="84"/>
      <c r="D90" s="85"/>
      <c r="E90" s="99" t="s">
        <v>147</v>
      </c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03">
        <v>3457443</v>
      </c>
      <c r="Y90" s="104"/>
      <c r="Z90" s="104"/>
      <c r="AA90" s="104"/>
      <c r="AB90" s="105"/>
      <c r="AC90" s="103">
        <v>0</v>
      </c>
      <c r="AD90" s="104"/>
      <c r="AE90" s="104"/>
      <c r="AF90" s="104"/>
      <c r="AG90" s="105"/>
      <c r="AH90" s="103">
        <v>0</v>
      </c>
      <c r="AI90" s="104"/>
      <c r="AJ90" s="104"/>
      <c r="AK90" s="104"/>
      <c r="AL90" s="105"/>
      <c r="AM90" s="103">
        <f>IF(ISNUMBER(X90),X90,0)+IF(ISNUMBER(AC90),AC90,0)</f>
        <v>3457443</v>
      </c>
      <c r="AN90" s="104"/>
      <c r="AO90" s="104"/>
      <c r="AP90" s="104"/>
      <c r="AQ90" s="105"/>
      <c r="AR90" s="103">
        <v>3457443</v>
      </c>
      <c r="AS90" s="104"/>
      <c r="AT90" s="104"/>
      <c r="AU90" s="104"/>
      <c r="AV90" s="105"/>
      <c r="AW90" s="103">
        <v>0</v>
      </c>
      <c r="AX90" s="104"/>
      <c r="AY90" s="104"/>
      <c r="AZ90" s="104"/>
      <c r="BA90" s="105"/>
      <c r="BB90" s="103">
        <v>0</v>
      </c>
      <c r="BC90" s="104"/>
      <c r="BD90" s="104"/>
      <c r="BE90" s="104"/>
      <c r="BF90" s="105"/>
      <c r="BG90" s="102">
        <f>IF(ISNUMBER(AR90),AR90,0)+IF(ISNUMBER(AW90),AW90,0)</f>
        <v>3457443</v>
      </c>
      <c r="BH90" s="102"/>
      <c r="BI90" s="102"/>
      <c r="BJ90" s="102"/>
      <c r="BK90" s="102"/>
    </row>
    <row r="92" spans="1:64" ht="14.25" customHeight="1" x14ac:dyDescent="0.2">
      <c r="A92" s="42" t="s">
        <v>269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</row>
    <row r="93" spans="1:64" ht="15" customHeight="1" x14ac:dyDescent="0.2">
      <c r="A93" s="53" t="s">
        <v>240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</row>
    <row r="94" spans="1:64" ht="23.1" customHeight="1" x14ac:dyDescent="0.2">
      <c r="A94" s="66" t="s">
        <v>119</v>
      </c>
      <c r="B94" s="67"/>
      <c r="C94" s="67"/>
      <c r="D94" s="67"/>
      <c r="E94" s="68"/>
      <c r="F94" s="60" t="s">
        <v>19</v>
      </c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2"/>
      <c r="X94" s="36" t="s">
        <v>262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0" t="s">
        <v>267</v>
      </c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2"/>
    </row>
    <row r="95" spans="1:64" ht="53.25" customHeight="1" x14ac:dyDescent="0.2">
      <c r="A95" s="69"/>
      <c r="B95" s="70"/>
      <c r="C95" s="70"/>
      <c r="D95" s="70"/>
      <c r="E95" s="71"/>
      <c r="F95" s="63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5"/>
      <c r="X95" s="30" t="s">
        <v>4</v>
      </c>
      <c r="Y95" s="31"/>
      <c r="Z95" s="31"/>
      <c r="AA95" s="31"/>
      <c r="AB95" s="32"/>
      <c r="AC95" s="30" t="s">
        <v>3</v>
      </c>
      <c r="AD95" s="31"/>
      <c r="AE95" s="31"/>
      <c r="AF95" s="31"/>
      <c r="AG95" s="32"/>
      <c r="AH95" s="46" t="s">
        <v>116</v>
      </c>
      <c r="AI95" s="47"/>
      <c r="AJ95" s="47"/>
      <c r="AK95" s="47"/>
      <c r="AL95" s="48"/>
      <c r="AM95" s="30" t="s">
        <v>5</v>
      </c>
      <c r="AN95" s="31"/>
      <c r="AO95" s="31"/>
      <c r="AP95" s="31"/>
      <c r="AQ95" s="32"/>
      <c r="AR95" s="30" t="s">
        <v>4</v>
      </c>
      <c r="AS95" s="31"/>
      <c r="AT95" s="31"/>
      <c r="AU95" s="31"/>
      <c r="AV95" s="32"/>
      <c r="AW95" s="30" t="s">
        <v>3</v>
      </c>
      <c r="AX95" s="31"/>
      <c r="AY95" s="31"/>
      <c r="AZ95" s="31"/>
      <c r="BA95" s="32"/>
      <c r="BB95" s="49" t="s">
        <v>116</v>
      </c>
      <c r="BC95" s="49"/>
      <c r="BD95" s="49"/>
      <c r="BE95" s="49"/>
      <c r="BF95" s="49"/>
      <c r="BG95" s="30" t="s">
        <v>96</v>
      </c>
      <c r="BH95" s="31"/>
      <c r="BI95" s="31"/>
      <c r="BJ95" s="31"/>
      <c r="BK95" s="32"/>
    </row>
    <row r="96" spans="1:64" ht="15" customHeight="1" x14ac:dyDescent="0.2">
      <c r="A96" s="30">
        <v>1</v>
      </c>
      <c r="B96" s="31"/>
      <c r="C96" s="31"/>
      <c r="D96" s="31"/>
      <c r="E96" s="32"/>
      <c r="F96" s="30">
        <v>2</v>
      </c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2"/>
      <c r="X96" s="30">
        <v>3</v>
      </c>
      <c r="Y96" s="31"/>
      <c r="Z96" s="31"/>
      <c r="AA96" s="31"/>
      <c r="AB96" s="32"/>
      <c r="AC96" s="30">
        <v>4</v>
      </c>
      <c r="AD96" s="31"/>
      <c r="AE96" s="31"/>
      <c r="AF96" s="31"/>
      <c r="AG96" s="32"/>
      <c r="AH96" s="30">
        <v>5</v>
      </c>
      <c r="AI96" s="31"/>
      <c r="AJ96" s="31"/>
      <c r="AK96" s="31"/>
      <c r="AL96" s="32"/>
      <c r="AM96" s="30">
        <v>6</v>
      </c>
      <c r="AN96" s="31"/>
      <c r="AO96" s="31"/>
      <c r="AP96" s="31"/>
      <c r="AQ96" s="32"/>
      <c r="AR96" s="30">
        <v>7</v>
      </c>
      <c r="AS96" s="31"/>
      <c r="AT96" s="31"/>
      <c r="AU96" s="31"/>
      <c r="AV96" s="32"/>
      <c r="AW96" s="30">
        <v>8</v>
      </c>
      <c r="AX96" s="31"/>
      <c r="AY96" s="31"/>
      <c r="AZ96" s="31"/>
      <c r="BA96" s="32"/>
      <c r="BB96" s="30">
        <v>9</v>
      </c>
      <c r="BC96" s="31"/>
      <c r="BD96" s="31"/>
      <c r="BE96" s="31"/>
      <c r="BF96" s="32"/>
      <c r="BG96" s="30">
        <v>10</v>
      </c>
      <c r="BH96" s="31"/>
      <c r="BI96" s="31"/>
      <c r="BJ96" s="31"/>
      <c r="BK96" s="32"/>
    </row>
    <row r="97" spans="1:79" s="1" customFormat="1" ht="15" hidden="1" customHeight="1" x14ac:dyDescent="0.2">
      <c r="A97" s="33" t="s">
        <v>64</v>
      </c>
      <c r="B97" s="34"/>
      <c r="C97" s="34"/>
      <c r="D97" s="34"/>
      <c r="E97" s="35"/>
      <c r="F97" s="33" t="s">
        <v>57</v>
      </c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3" t="s">
        <v>60</v>
      </c>
      <c r="Y97" s="34"/>
      <c r="Z97" s="34"/>
      <c r="AA97" s="34"/>
      <c r="AB97" s="35"/>
      <c r="AC97" s="33" t="s">
        <v>61</v>
      </c>
      <c r="AD97" s="34"/>
      <c r="AE97" s="34"/>
      <c r="AF97" s="34"/>
      <c r="AG97" s="35"/>
      <c r="AH97" s="33" t="s">
        <v>94</v>
      </c>
      <c r="AI97" s="34"/>
      <c r="AJ97" s="34"/>
      <c r="AK97" s="34"/>
      <c r="AL97" s="35"/>
      <c r="AM97" s="50" t="s">
        <v>170</v>
      </c>
      <c r="AN97" s="51"/>
      <c r="AO97" s="51"/>
      <c r="AP97" s="51"/>
      <c r="AQ97" s="52"/>
      <c r="AR97" s="33" t="s">
        <v>62</v>
      </c>
      <c r="AS97" s="34"/>
      <c r="AT97" s="34"/>
      <c r="AU97" s="34"/>
      <c r="AV97" s="35"/>
      <c r="AW97" s="33" t="s">
        <v>63</v>
      </c>
      <c r="AX97" s="34"/>
      <c r="AY97" s="34"/>
      <c r="AZ97" s="34"/>
      <c r="BA97" s="35"/>
      <c r="BB97" s="33" t="s">
        <v>95</v>
      </c>
      <c r="BC97" s="34"/>
      <c r="BD97" s="34"/>
      <c r="BE97" s="34"/>
      <c r="BF97" s="35"/>
      <c r="BG97" s="50" t="s">
        <v>170</v>
      </c>
      <c r="BH97" s="51"/>
      <c r="BI97" s="51"/>
      <c r="BJ97" s="51"/>
      <c r="BK97" s="52"/>
      <c r="CA97" t="s">
        <v>31</v>
      </c>
    </row>
    <row r="98" spans="1:79" s="6" customFormat="1" ht="12.75" customHeight="1" x14ac:dyDescent="0.2">
      <c r="A98" s="86"/>
      <c r="B98" s="84"/>
      <c r="C98" s="84"/>
      <c r="D98" s="84"/>
      <c r="E98" s="85"/>
      <c r="F98" s="86" t="s">
        <v>147</v>
      </c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5"/>
      <c r="X98" s="106"/>
      <c r="Y98" s="107"/>
      <c r="Z98" s="107"/>
      <c r="AA98" s="107"/>
      <c r="AB98" s="108"/>
      <c r="AC98" s="106"/>
      <c r="AD98" s="107"/>
      <c r="AE98" s="107"/>
      <c r="AF98" s="107"/>
      <c r="AG98" s="108"/>
      <c r="AH98" s="102"/>
      <c r="AI98" s="102"/>
      <c r="AJ98" s="102"/>
      <c r="AK98" s="102"/>
      <c r="AL98" s="102"/>
      <c r="AM98" s="102">
        <f>IF(ISNUMBER(X98),X98,0)+IF(ISNUMBER(AC98),AC98,0)</f>
        <v>0</v>
      </c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>
        <f>IF(ISNUMBER(AR98),AR98,0)+IF(ISNUMBER(AW98),AW98,0)</f>
        <v>0</v>
      </c>
      <c r="BH98" s="102"/>
      <c r="BI98" s="102"/>
      <c r="BJ98" s="102"/>
      <c r="BK98" s="102"/>
      <c r="CA98" s="6" t="s">
        <v>32</v>
      </c>
    </row>
    <row r="101" spans="1:79" ht="14.25" customHeight="1" x14ac:dyDescent="0.2">
      <c r="A101" s="42" t="s">
        <v>120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</row>
    <row r="102" spans="1:79" ht="14.25" customHeight="1" x14ac:dyDescent="0.2">
      <c r="A102" s="42" t="s">
        <v>255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</row>
    <row r="103" spans="1:79" ht="15" customHeight="1" x14ac:dyDescent="0.2">
      <c r="A103" s="53" t="s">
        <v>240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</row>
    <row r="104" spans="1:79" ht="23.1" customHeight="1" x14ac:dyDescent="0.2">
      <c r="A104" s="60" t="s">
        <v>6</v>
      </c>
      <c r="B104" s="61"/>
      <c r="C104" s="61"/>
      <c r="D104" s="60" t="s">
        <v>121</v>
      </c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2"/>
      <c r="U104" s="30" t="s">
        <v>241</v>
      </c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N104" s="30" t="s">
        <v>244</v>
      </c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2"/>
      <c r="BG104" s="36" t="s">
        <v>252</v>
      </c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</row>
    <row r="105" spans="1:79" ht="52.5" customHeight="1" x14ac:dyDescent="0.2">
      <c r="A105" s="63"/>
      <c r="B105" s="64"/>
      <c r="C105" s="64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5"/>
      <c r="U105" s="30" t="s">
        <v>4</v>
      </c>
      <c r="V105" s="31"/>
      <c r="W105" s="31"/>
      <c r="X105" s="31"/>
      <c r="Y105" s="32"/>
      <c r="Z105" s="30" t="s">
        <v>3</v>
      </c>
      <c r="AA105" s="31"/>
      <c r="AB105" s="31"/>
      <c r="AC105" s="31"/>
      <c r="AD105" s="32"/>
      <c r="AE105" s="46" t="s">
        <v>116</v>
      </c>
      <c r="AF105" s="47"/>
      <c r="AG105" s="47"/>
      <c r="AH105" s="48"/>
      <c r="AI105" s="30" t="s">
        <v>5</v>
      </c>
      <c r="AJ105" s="31"/>
      <c r="AK105" s="31"/>
      <c r="AL105" s="31"/>
      <c r="AM105" s="32"/>
      <c r="AN105" s="30" t="s">
        <v>4</v>
      </c>
      <c r="AO105" s="31"/>
      <c r="AP105" s="31"/>
      <c r="AQ105" s="31"/>
      <c r="AR105" s="32"/>
      <c r="AS105" s="30" t="s">
        <v>3</v>
      </c>
      <c r="AT105" s="31"/>
      <c r="AU105" s="31"/>
      <c r="AV105" s="31"/>
      <c r="AW105" s="32"/>
      <c r="AX105" s="46" t="s">
        <v>116</v>
      </c>
      <c r="AY105" s="47"/>
      <c r="AZ105" s="47"/>
      <c r="BA105" s="48"/>
      <c r="BB105" s="30" t="s">
        <v>96</v>
      </c>
      <c r="BC105" s="31"/>
      <c r="BD105" s="31"/>
      <c r="BE105" s="31"/>
      <c r="BF105" s="32"/>
      <c r="BG105" s="30" t="s">
        <v>4</v>
      </c>
      <c r="BH105" s="31"/>
      <c r="BI105" s="31"/>
      <c r="BJ105" s="31"/>
      <c r="BK105" s="32"/>
      <c r="BL105" s="36" t="s">
        <v>3</v>
      </c>
      <c r="BM105" s="36"/>
      <c r="BN105" s="36"/>
      <c r="BO105" s="36"/>
      <c r="BP105" s="36"/>
      <c r="BQ105" s="49" t="s">
        <v>116</v>
      </c>
      <c r="BR105" s="49"/>
      <c r="BS105" s="49"/>
      <c r="BT105" s="49"/>
      <c r="BU105" s="30" t="s">
        <v>97</v>
      </c>
      <c r="BV105" s="31"/>
      <c r="BW105" s="31"/>
      <c r="BX105" s="31"/>
      <c r="BY105" s="32"/>
    </row>
    <row r="106" spans="1:79" ht="15" customHeight="1" x14ac:dyDescent="0.2">
      <c r="A106" s="30">
        <v>1</v>
      </c>
      <c r="B106" s="31"/>
      <c r="C106" s="31"/>
      <c r="D106" s="30">
        <v>2</v>
      </c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2"/>
      <c r="U106" s="30">
        <v>3</v>
      </c>
      <c r="V106" s="31"/>
      <c r="W106" s="31"/>
      <c r="X106" s="31"/>
      <c r="Y106" s="32"/>
      <c r="Z106" s="30">
        <v>4</v>
      </c>
      <c r="AA106" s="31"/>
      <c r="AB106" s="31"/>
      <c r="AC106" s="31"/>
      <c r="AD106" s="32"/>
      <c r="AE106" s="30">
        <v>5</v>
      </c>
      <c r="AF106" s="31"/>
      <c r="AG106" s="31"/>
      <c r="AH106" s="32"/>
      <c r="AI106" s="30">
        <v>6</v>
      </c>
      <c r="AJ106" s="31"/>
      <c r="AK106" s="31"/>
      <c r="AL106" s="31"/>
      <c r="AM106" s="32"/>
      <c r="AN106" s="30">
        <v>7</v>
      </c>
      <c r="AO106" s="31"/>
      <c r="AP106" s="31"/>
      <c r="AQ106" s="31"/>
      <c r="AR106" s="32"/>
      <c r="AS106" s="30">
        <v>8</v>
      </c>
      <c r="AT106" s="31"/>
      <c r="AU106" s="31"/>
      <c r="AV106" s="31"/>
      <c r="AW106" s="32"/>
      <c r="AX106" s="36">
        <v>9</v>
      </c>
      <c r="AY106" s="36"/>
      <c r="AZ106" s="36"/>
      <c r="BA106" s="36"/>
      <c r="BB106" s="30">
        <v>10</v>
      </c>
      <c r="BC106" s="31"/>
      <c r="BD106" s="31"/>
      <c r="BE106" s="31"/>
      <c r="BF106" s="32"/>
      <c r="BG106" s="30">
        <v>11</v>
      </c>
      <c r="BH106" s="31"/>
      <c r="BI106" s="31"/>
      <c r="BJ106" s="31"/>
      <c r="BK106" s="32"/>
      <c r="BL106" s="36">
        <v>12</v>
      </c>
      <c r="BM106" s="36"/>
      <c r="BN106" s="36"/>
      <c r="BO106" s="36"/>
      <c r="BP106" s="36"/>
      <c r="BQ106" s="30">
        <v>13</v>
      </c>
      <c r="BR106" s="31"/>
      <c r="BS106" s="31"/>
      <c r="BT106" s="32"/>
      <c r="BU106" s="30">
        <v>14</v>
      </c>
      <c r="BV106" s="31"/>
      <c r="BW106" s="31"/>
      <c r="BX106" s="31"/>
      <c r="BY106" s="32"/>
    </row>
    <row r="107" spans="1:79" s="1" customFormat="1" ht="14.25" hidden="1" customHeight="1" x14ac:dyDescent="0.2">
      <c r="A107" s="33" t="s">
        <v>69</v>
      </c>
      <c r="B107" s="34"/>
      <c r="C107" s="34"/>
      <c r="D107" s="33" t="s">
        <v>57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5"/>
      <c r="U107" s="38" t="s">
        <v>65</v>
      </c>
      <c r="V107" s="38"/>
      <c r="W107" s="38"/>
      <c r="X107" s="38"/>
      <c r="Y107" s="38"/>
      <c r="Z107" s="38" t="s">
        <v>66</v>
      </c>
      <c r="AA107" s="38"/>
      <c r="AB107" s="38"/>
      <c r="AC107" s="38"/>
      <c r="AD107" s="38"/>
      <c r="AE107" s="38" t="s">
        <v>91</v>
      </c>
      <c r="AF107" s="38"/>
      <c r="AG107" s="38"/>
      <c r="AH107" s="38"/>
      <c r="AI107" s="44" t="s">
        <v>169</v>
      </c>
      <c r="AJ107" s="44"/>
      <c r="AK107" s="44"/>
      <c r="AL107" s="44"/>
      <c r="AM107" s="44"/>
      <c r="AN107" s="38" t="s">
        <v>67</v>
      </c>
      <c r="AO107" s="38"/>
      <c r="AP107" s="38"/>
      <c r="AQ107" s="38"/>
      <c r="AR107" s="38"/>
      <c r="AS107" s="38" t="s">
        <v>68</v>
      </c>
      <c r="AT107" s="38"/>
      <c r="AU107" s="38"/>
      <c r="AV107" s="38"/>
      <c r="AW107" s="38"/>
      <c r="AX107" s="38" t="s">
        <v>92</v>
      </c>
      <c r="AY107" s="38"/>
      <c r="AZ107" s="38"/>
      <c r="BA107" s="38"/>
      <c r="BB107" s="44" t="s">
        <v>169</v>
      </c>
      <c r="BC107" s="44"/>
      <c r="BD107" s="44"/>
      <c r="BE107" s="44"/>
      <c r="BF107" s="44"/>
      <c r="BG107" s="38" t="s">
        <v>58</v>
      </c>
      <c r="BH107" s="38"/>
      <c r="BI107" s="38"/>
      <c r="BJ107" s="38"/>
      <c r="BK107" s="38"/>
      <c r="BL107" s="38" t="s">
        <v>59</v>
      </c>
      <c r="BM107" s="38"/>
      <c r="BN107" s="38"/>
      <c r="BO107" s="38"/>
      <c r="BP107" s="38"/>
      <c r="BQ107" s="38" t="s">
        <v>93</v>
      </c>
      <c r="BR107" s="38"/>
      <c r="BS107" s="38"/>
      <c r="BT107" s="38"/>
      <c r="BU107" s="44" t="s">
        <v>169</v>
      </c>
      <c r="BV107" s="44"/>
      <c r="BW107" s="44"/>
      <c r="BX107" s="44"/>
      <c r="BY107" s="44"/>
      <c r="CA107" t="s">
        <v>33</v>
      </c>
    </row>
    <row r="108" spans="1:79" s="98" customFormat="1" ht="38.25" customHeight="1" x14ac:dyDescent="0.2">
      <c r="A108" s="88">
        <v>1</v>
      </c>
      <c r="B108" s="89"/>
      <c r="C108" s="89"/>
      <c r="D108" s="91" t="s">
        <v>186</v>
      </c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3"/>
      <c r="U108" s="95">
        <v>1442364</v>
      </c>
      <c r="V108" s="96"/>
      <c r="W108" s="96"/>
      <c r="X108" s="96"/>
      <c r="Y108" s="97"/>
      <c r="Z108" s="95">
        <v>0</v>
      </c>
      <c r="AA108" s="96"/>
      <c r="AB108" s="96"/>
      <c r="AC108" s="96"/>
      <c r="AD108" s="97"/>
      <c r="AE108" s="95">
        <v>0</v>
      </c>
      <c r="AF108" s="96"/>
      <c r="AG108" s="96"/>
      <c r="AH108" s="97"/>
      <c r="AI108" s="95">
        <f>IF(ISNUMBER(U108),U108,0)+IF(ISNUMBER(Z108),Z108,0)</f>
        <v>1442364</v>
      </c>
      <c r="AJ108" s="96"/>
      <c r="AK108" s="96"/>
      <c r="AL108" s="96"/>
      <c r="AM108" s="97"/>
      <c r="AN108" s="95">
        <v>3981418</v>
      </c>
      <c r="AO108" s="96"/>
      <c r="AP108" s="96"/>
      <c r="AQ108" s="96"/>
      <c r="AR108" s="97"/>
      <c r="AS108" s="95">
        <v>0</v>
      </c>
      <c r="AT108" s="96"/>
      <c r="AU108" s="96"/>
      <c r="AV108" s="96"/>
      <c r="AW108" s="97"/>
      <c r="AX108" s="95">
        <v>0</v>
      </c>
      <c r="AY108" s="96"/>
      <c r="AZ108" s="96"/>
      <c r="BA108" s="97"/>
      <c r="BB108" s="95">
        <f>IF(ISNUMBER(AN108),AN108,0)+IF(ISNUMBER(AS108),AS108,0)</f>
        <v>3981418</v>
      </c>
      <c r="BC108" s="96"/>
      <c r="BD108" s="96"/>
      <c r="BE108" s="96"/>
      <c r="BF108" s="97"/>
      <c r="BG108" s="95">
        <v>3457443</v>
      </c>
      <c r="BH108" s="96"/>
      <c r="BI108" s="96"/>
      <c r="BJ108" s="96"/>
      <c r="BK108" s="97"/>
      <c r="BL108" s="95">
        <v>0</v>
      </c>
      <c r="BM108" s="96"/>
      <c r="BN108" s="96"/>
      <c r="BO108" s="96"/>
      <c r="BP108" s="97"/>
      <c r="BQ108" s="95">
        <v>0</v>
      </c>
      <c r="BR108" s="96"/>
      <c r="BS108" s="96"/>
      <c r="BT108" s="97"/>
      <c r="BU108" s="95">
        <f>IF(ISNUMBER(BG108),BG108,0)+IF(ISNUMBER(BL108),BL108,0)</f>
        <v>3457443</v>
      </c>
      <c r="BV108" s="96"/>
      <c r="BW108" s="96"/>
      <c r="BX108" s="96"/>
      <c r="BY108" s="97"/>
      <c r="CA108" s="98" t="s">
        <v>34</v>
      </c>
    </row>
    <row r="109" spans="1:79" s="6" customFormat="1" ht="12.75" customHeight="1" x14ac:dyDescent="0.2">
      <c r="A109" s="86"/>
      <c r="B109" s="84"/>
      <c r="C109" s="84"/>
      <c r="D109" s="99" t="s">
        <v>147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1"/>
      <c r="U109" s="103">
        <v>1442364</v>
      </c>
      <c r="V109" s="104"/>
      <c r="W109" s="104"/>
      <c r="X109" s="104"/>
      <c r="Y109" s="105"/>
      <c r="Z109" s="103">
        <v>0</v>
      </c>
      <c r="AA109" s="104"/>
      <c r="AB109" s="104"/>
      <c r="AC109" s="104"/>
      <c r="AD109" s="105"/>
      <c r="AE109" s="103">
        <v>0</v>
      </c>
      <c r="AF109" s="104"/>
      <c r="AG109" s="104"/>
      <c r="AH109" s="105"/>
      <c r="AI109" s="103">
        <f>IF(ISNUMBER(U109),U109,0)+IF(ISNUMBER(Z109),Z109,0)</f>
        <v>1442364</v>
      </c>
      <c r="AJ109" s="104"/>
      <c r="AK109" s="104"/>
      <c r="AL109" s="104"/>
      <c r="AM109" s="105"/>
      <c r="AN109" s="103">
        <v>3981418</v>
      </c>
      <c r="AO109" s="104"/>
      <c r="AP109" s="104"/>
      <c r="AQ109" s="104"/>
      <c r="AR109" s="105"/>
      <c r="AS109" s="103">
        <v>0</v>
      </c>
      <c r="AT109" s="104"/>
      <c r="AU109" s="104"/>
      <c r="AV109" s="104"/>
      <c r="AW109" s="105"/>
      <c r="AX109" s="103">
        <v>0</v>
      </c>
      <c r="AY109" s="104"/>
      <c r="AZ109" s="104"/>
      <c r="BA109" s="105"/>
      <c r="BB109" s="103">
        <f>IF(ISNUMBER(AN109),AN109,0)+IF(ISNUMBER(AS109),AS109,0)</f>
        <v>3981418</v>
      </c>
      <c r="BC109" s="104"/>
      <c r="BD109" s="104"/>
      <c r="BE109" s="104"/>
      <c r="BF109" s="105"/>
      <c r="BG109" s="103">
        <v>3457443</v>
      </c>
      <c r="BH109" s="104"/>
      <c r="BI109" s="104"/>
      <c r="BJ109" s="104"/>
      <c r="BK109" s="105"/>
      <c r="BL109" s="103">
        <v>0</v>
      </c>
      <c r="BM109" s="104"/>
      <c r="BN109" s="104"/>
      <c r="BO109" s="104"/>
      <c r="BP109" s="105"/>
      <c r="BQ109" s="103">
        <v>0</v>
      </c>
      <c r="BR109" s="104"/>
      <c r="BS109" s="104"/>
      <c r="BT109" s="105"/>
      <c r="BU109" s="103">
        <f>IF(ISNUMBER(BG109),BG109,0)+IF(ISNUMBER(BL109),BL109,0)</f>
        <v>3457443</v>
      </c>
      <c r="BV109" s="104"/>
      <c r="BW109" s="104"/>
      <c r="BX109" s="104"/>
      <c r="BY109" s="105"/>
    </row>
    <row r="111" spans="1:79" ht="14.25" customHeight="1" x14ac:dyDescent="0.2">
      <c r="A111" s="42" t="s">
        <v>270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</row>
    <row r="112" spans="1:79" ht="15" customHeight="1" x14ac:dyDescent="0.2">
      <c r="A112" s="45" t="s">
        <v>240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</row>
    <row r="113" spans="1:79" ht="23.1" customHeight="1" x14ac:dyDescent="0.2">
      <c r="A113" s="60" t="s">
        <v>6</v>
      </c>
      <c r="B113" s="61"/>
      <c r="C113" s="61"/>
      <c r="D113" s="60" t="s">
        <v>121</v>
      </c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2"/>
      <c r="U113" s="36" t="s">
        <v>262</v>
      </c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 t="s">
        <v>267</v>
      </c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</row>
    <row r="114" spans="1:79" ht="54" customHeight="1" x14ac:dyDescent="0.2">
      <c r="A114" s="63"/>
      <c r="B114" s="64"/>
      <c r="C114" s="64"/>
      <c r="D114" s="63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5"/>
      <c r="U114" s="30" t="s">
        <v>4</v>
      </c>
      <c r="V114" s="31"/>
      <c r="W114" s="31"/>
      <c r="X114" s="31"/>
      <c r="Y114" s="32"/>
      <c r="Z114" s="30" t="s">
        <v>3</v>
      </c>
      <c r="AA114" s="31"/>
      <c r="AB114" s="31"/>
      <c r="AC114" s="31"/>
      <c r="AD114" s="32"/>
      <c r="AE114" s="46" t="s">
        <v>116</v>
      </c>
      <c r="AF114" s="47"/>
      <c r="AG114" s="47"/>
      <c r="AH114" s="47"/>
      <c r="AI114" s="48"/>
      <c r="AJ114" s="30" t="s">
        <v>5</v>
      </c>
      <c r="AK114" s="31"/>
      <c r="AL114" s="31"/>
      <c r="AM114" s="31"/>
      <c r="AN114" s="32"/>
      <c r="AO114" s="30" t="s">
        <v>4</v>
      </c>
      <c r="AP114" s="31"/>
      <c r="AQ114" s="31"/>
      <c r="AR114" s="31"/>
      <c r="AS114" s="32"/>
      <c r="AT114" s="30" t="s">
        <v>3</v>
      </c>
      <c r="AU114" s="31"/>
      <c r="AV114" s="31"/>
      <c r="AW114" s="31"/>
      <c r="AX114" s="32"/>
      <c r="AY114" s="46" t="s">
        <v>116</v>
      </c>
      <c r="AZ114" s="47"/>
      <c r="BA114" s="47"/>
      <c r="BB114" s="47"/>
      <c r="BC114" s="48"/>
      <c r="BD114" s="36" t="s">
        <v>96</v>
      </c>
      <c r="BE114" s="36"/>
      <c r="BF114" s="36"/>
      <c r="BG114" s="36"/>
      <c r="BH114" s="36"/>
    </row>
    <row r="115" spans="1:79" ht="15" customHeight="1" x14ac:dyDescent="0.2">
      <c r="A115" s="30" t="s">
        <v>168</v>
      </c>
      <c r="B115" s="31"/>
      <c r="C115" s="31"/>
      <c r="D115" s="30">
        <v>2</v>
      </c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2"/>
      <c r="U115" s="30">
        <v>3</v>
      </c>
      <c r="V115" s="31"/>
      <c r="W115" s="31"/>
      <c r="X115" s="31"/>
      <c r="Y115" s="32"/>
      <c r="Z115" s="30">
        <v>4</v>
      </c>
      <c r="AA115" s="31"/>
      <c r="AB115" s="31"/>
      <c r="AC115" s="31"/>
      <c r="AD115" s="32"/>
      <c r="AE115" s="30">
        <v>5</v>
      </c>
      <c r="AF115" s="31"/>
      <c r="AG115" s="31"/>
      <c r="AH115" s="31"/>
      <c r="AI115" s="32"/>
      <c r="AJ115" s="30">
        <v>6</v>
      </c>
      <c r="AK115" s="31"/>
      <c r="AL115" s="31"/>
      <c r="AM115" s="31"/>
      <c r="AN115" s="32"/>
      <c r="AO115" s="30">
        <v>7</v>
      </c>
      <c r="AP115" s="31"/>
      <c r="AQ115" s="31"/>
      <c r="AR115" s="31"/>
      <c r="AS115" s="32"/>
      <c r="AT115" s="30">
        <v>8</v>
      </c>
      <c r="AU115" s="31"/>
      <c r="AV115" s="31"/>
      <c r="AW115" s="31"/>
      <c r="AX115" s="32"/>
      <c r="AY115" s="30">
        <v>9</v>
      </c>
      <c r="AZ115" s="31"/>
      <c r="BA115" s="31"/>
      <c r="BB115" s="31"/>
      <c r="BC115" s="32"/>
      <c r="BD115" s="30">
        <v>10</v>
      </c>
      <c r="BE115" s="31"/>
      <c r="BF115" s="31"/>
      <c r="BG115" s="31"/>
      <c r="BH115" s="32"/>
    </row>
    <row r="116" spans="1:79" s="1" customFormat="1" ht="12.75" hidden="1" customHeight="1" x14ac:dyDescent="0.2">
      <c r="A116" s="33" t="s">
        <v>69</v>
      </c>
      <c r="B116" s="34"/>
      <c r="C116" s="34"/>
      <c r="D116" s="33" t="s">
        <v>57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5"/>
      <c r="U116" s="33" t="s">
        <v>60</v>
      </c>
      <c r="V116" s="34"/>
      <c r="W116" s="34"/>
      <c r="X116" s="34"/>
      <c r="Y116" s="35"/>
      <c r="Z116" s="33" t="s">
        <v>61</v>
      </c>
      <c r="AA116" s="34"/>
      <c r="AB116" s="34"/>
      <c r="AC116" s="34"/>
      <c r="AD116" s="35"/>
      <c r="AE116" s="33" t="s">
        <v>94</v>
      </c>
      <c r="AF116" s="34"/>
      <c r="AG116" s="34"/>
      <c r="AH116" s="34"/>
      <c r="AI116" s="35"/>
      <c r="AJ116" s="50" t="s">
        <v>170</v>
      </c>
      <c r="AK116" s="51"/>
      <c r="AL116" s="51"/>
      <c r="AM116" s="51"/>
      <c r="AN116" s="52"/>
      <c r="AO116" s="33" t="s">
        <v>62</v>
      </c>
      <c r="AP116" s="34"/>
      <c r="AQ116" s="34"/>
      <c r="AR116" s="34"/>
      <c r="AS116" s="35"/>
      <c r="AT116" s="33" t="s">
        <v>63</v>
      </c>
      <c r="AU116" s="34"/>
      <c r="AV116" s="34"/>
      <c r="AW116" s="34"/>
      <c r="AX116" s="35"/>
      <c r="AY116" s="33" t="s">
        <v>95</v>
      </c>
      <c r="AZ116" s="34"/>
      <c r="BA116" s="34"/>
      <c r="BB116" s="34"/>
      <c r="BC116" s="35"/>
      <c r="BD116" s="44" t="s">
        <v>170</v>
      </c>
      <c r="BE116" s="44"/>
      <c r="BF116" s="44"/>
      <c r="BG116" s="44"/>
      <c r="BH116" s="44"/>
      <c r="CA116" s="1" t="s">
        <v>35</v>
      </c>
    </row>
    <row r="117" spans="1:79" s="98" customFormat="1" ht="38.25" customHeight="1" x14ac:dyDescent="0.2">
      <c r="A117" s="88">
        <v>1</v>
      </c>
      <c r="B117" s="89"/>
      <c r="C117" s="89"/>
      <c r="D117" s="91" t="s">
        <v>186</v>
      </c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3"/>
      <c r="U117" s="95">
        <v>3457443</v>
      </c>
      <c r="V117" s="96"/>
      <c r="W117" s="96"/>
      <c r="X117" s="96"/>
      <c r="Y117" s="97"/>
      <c r="Z117" s="95">
        <v>0</v>
      </c>
      <c r="AA117" s="96"/>
      <c r="AB117" s="96"/>
      <c r="AC117" s="96"/>
      <c r="AD117" s="97"/>
      <c r="AE117" s="94">
        <v>0</v>
      </c>
      <c r="AF117" s="94"/>
      <c r="AG117" s="94"/>
      <c r="AH117" s="94"/>
      <c r="AI117" s="94"/>
      <c r="AJ117" s="109">
        <f>IF(ISNUMBER(U117),U117,0)+IF(ISNUMBER(Z117),Z117,0)</f>
        <v>3457443</v>
      </c>
      <c r="AK117" s="109"/>
      <c r="AL117" s="109"/>
      <c r="AM117" s="109"/>
      <c r="AN117" s="109"/>
      <c r="AO117" s="94">
        <v>3457443</v>
      </c>
      <c r="AP117" s="94"/>
      <c r="AQ117" s="94"/>
      <c r="AR117" s="94"/>
      <c r="AS117" s="94"/>
      <c r="AT117" s="109">
        <v>0</v>
      </c>
      <c r="AU117" s="109"/>
      <c r="AV117" s="109"/>
      <c r="AW117" s="109"/>
      <c r="AX117" s="109"/>
      <c r="AY117" s="94">
        <v>0</v>
      </c>
      <c r="AZ117" s="94"/>
      <c r="BA117" s="94"/>
      <c r="BB117" s="94"/>
      <c r="BC117" s="94"/>
      <c r="BD117" s="109">
        <f>IF(ISNUMBER(AO117),AO117,0)+IF(ISNUMBER(AT117),AT117,0)</f>
        <v>3457443</v>
      </c>
      <c r="BE117" s="109"/>
      <c r="BF117" s="109"/>
      <c r="BG117" s="109"/>
      <c r="BH117" s="109"/>
      <c r="CA117" s="98" t="s">
        <v>36</v>
      </c>
    </row>
    <row r="118" spans="1:79" s="6" customFormat="1" ht="12.75" customHeight="1" x14ac:dyDescent="0.2">
      <c r="A118" s="86"/>
      <c r="B118" s="84"/>
      <c r="C118" s="84"/>
      <c r="D118" s="99" t="s">
        <v>147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1"/>
      <c r="U118" s="103">
        <v>3457443</v>
      </c>
      <c r="V118" s="104"/>
      <c r="W118" s="104"/>
      <c r="X118" s="104"/>
      <c r="Y118" s="105"/>
      <c r="Z118" s="103">
        <v>0</v>
      </c>
      <c r="AA118" s="104"/>
      <c r="AB118" s="104"/>
      <c r="AC118" s="104"/>
      <c r="AD118" s="105"/>
      <c r="AE118" s="102">
        <v>0</v>
      </c>
      <c r="AF118" s="102"/>
      <c r="AG118" s="102"/>
      <c r="AH118" s="102"/>
      <c r="AI118" s="102"/>
      <c r="AJ118" s="87">
        <f>IF(ISNUMBER(U118),U118,0)+IF(ISNUMBER(Z118),Z118,0)</f>
        <v>3457443</v>
      </c>
      <c r="AK118" s="87"/>
      <c r="AL118" s="87"/>
      <c r="AM118" s="87"/>
      <c r="AN118" s="87"/>
      <c r="AO118" s="102">
        <v>3457443</v>
      </c>
      <c r="AP118" s="102"/>
      <c r="AQ118" s="102"/>
      <c r="AR118" s="102"/>
      <c r="AS118" s="102"/>
      <c r="AT118" s="87">
        <v>0</v>
      </c>
      <c r="AU118" s="87"/>
      <c r="AV118" s="87"/>
      <c r="AW118" s="87"/>
      <c r="AX118" s="87"/>
      <c r="AY118" s="102">
        <v>0</v>
      </c>
      <c r="AZ118" s="102"/>
      <c r="BA118" s="102"/>
      <c r="BB118" s="102"/>
      <c r="BC118" s="102"/>
      <c r="BD118" s="87">
        <f>IF(ISNUMBER(AO118),AO118,0)+IF(ISNUMBER(AT118),AT118,0)</f>
        <v>3457443</v>
      </c>
      <c r="BE118" s="87"/>
      <c r="BF118" s="87"/>
      <c r="BG118" s="87"/>
      <c r="BH118" s="87"/>
    </row>
    <row r="119" spans="1:79" s="5" customFormat="1" ht="12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</row>
    <row r="121" spans="1:79" ht="14.25" customHeight="1" x14ac:dyDescent="0.2">
      <c r="A121" s="42" t="s">
        <v>152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</row>
    <row r="122" spans="1:79" ht="14.25" customHeight="1" x14ac:dyDescent="0.2">
      <c r="A122" s="42" t="s">
        <v>256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</row>
    <row r="123" spans="1:79" ht="23.1" customHeight="1" x14ac:dyDescent="0.2">
      <c r="A123" s="60" t="s">
        <v>6</v>
      </c>
      <c r="B123" s="61"/>
      <c r="C123" s="61"/>
      <c r="D123" s="36" t="s">
        <v>9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 t="s">
        <v>8</v>
      </c>
      <c r="R123" s="36"/>
      <c r="S123" s="36"/>
      <c r="T123" s="36"/>
      <c r="U123" s="36"/>
      <c r="V123" s="36" t="s">
        <v>7</v>
      </c>
      <c r="W123" s="36"/>
      <c r="X123" s="36"/>
      <c r="Y123" s="36"/>
      <c r="Z123" s="36"/>
      <c r="AA123" s="36"/>
      <c r="AB123" s="36"/>
      <c r="AC123" s="36"/>
      <c r="AD123" s="36"/>
      <c r="AE123" s="36"/>
      <c r="AF123" s="30" t="s">
        <v>241</v>
      </c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2"/>
      <c r="AU123" s="30" t="s">
        <v>244</v>
      </c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2"/>
      <c r="BJ123" s="30" t="s">
        <v>252</v>
      </c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2"/>
    </row>
    <row r="124" spans="1:79" ht="32.25" customHeight="1" x14ac:dyDescent="0.2">
      <c r="A124" s="63"/>
      <c r="B124" s="64"/>
      <c r="C124" s="64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 t="s">
        <v>4</v>
      </c>
      <c r="AG124" s="36"/>
      <c r="AH124" s="36"/>
      <c r="AI124" s="36"/>
      <c r="AJ124" s="36"/>
      <c r="AK124" s="36" t="s">
        <v>3</v>
      </c>
      <c r="AL124" s="36"/>
      <c r="AM124" s="36"/>
      <c r="AN124" s="36"/>
      <c r="AO124" s="36"/>
      <c r="AP124" s="36" t="s">
        <v>123</v>
      </c>
      <c r="AQ124" s="36"/>
      <c r="AR124" s="36"/>
      <c r="AS124" s="36"/>
      <c r="AT124" s="36"/>
      <c r="AU124" s="36" t="s">
        <v>4</v>
      </c>
      <c r="AV124" s="36"/>
      <c r="AW124" s="36"/>
      <c r="AX124" s="36"/>
      <c r="AY124" s="36"/>
      <c r="AZ124" s="36" t="s">
        <v>3</v>
      </c>
      <c r="BA124" s="36"/>
      <c r="BB124" s="36"/>
      <c r="BC124" s="36"/>
      <c r="BD124" s="36"/>
      <c r="BE124" s="36" t="s">
        <v>90</v>
      </c>
      <c r="BF124" s="36"/>
      <c r="BG124" s="36"/>
      <c r="BH124" s="36"/>
      <c r="BI124" s="36"/>
      <c r="BJ124" s="36" t="s">
        <v>4</v>
      </c>
      <c r="BK124" s="36"/>
      <c r="BL124" s="36"/>
      <c r="BM124" s="36"/>
      <c r="BN124" s="36"/>
      <c r="BO124" s="36" t="s">
        <v>3</v>
      </c>
      <c r="BP124" s="36"/>
      <c r="BQ124" s="36"/>
      <c r="BR124" s="36"/>
      <c r="BS124" s="36"/>
      <c r="BT124" s="36" t="s">
        <v>97</v>
      </c>
      <c r="BU124" s="36"/>
      <c r="BV124" s="36"/>
      <c r="BW124" s="36"/>
      <c r="BX124" s="36"/>
    </row>
    <row r="125" spans="1:79" ht="15" customHeight="1" x14ac:dyDescent="0.2">
      <c r="A125" s="30">
        <v>1</v>
      </c>
      <c r="B125" s="31"/>
      <c r="C125" s="31"/>
      <c r="D125" s="36">
        <v>2</v>
      </c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>
        <v>3</v>
      </c>
      <c r="R125" s="36"/>
      <c r="S125" s="36"/>
      <c r="T125" s="36"/>
      <c r="U125" s="36"/>
      <c r="V125" s="36">
        <v>4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36">
        <v>5</v>
      </c>
      <c r="AG125" s="36"/>
      <c r="AH125" s="36"/>
      <c r="AI125" s="36"/>
      <c r="AJ125" s="36"/>
      <c r="AK125" s="36">
        <v>6</v>
      </c>
      <c r="AL125" s="36"/>
      <c r="AM125" s="36"/>
      <c r="AN125" s="36"/>
      <c r="AO125" s="36"/>
      <c r="AP125" s="36">
        <v>7</v>
      </c>
      <c r="AQ125" s="36"/>
      <c r="AR125" s="36"/>
      <c r="AS125" s="36"/>
      <c r="AT125" s="36"/>
      <c r="AU125" s="36">
        <v>8</v>
      </c>
      <c r="AV125" s="36"/>
      <c r="AW125" s="36"/>
      <c r="AX125" s="36"/>
      <c r="AY125" s="36"/>
      <c r="AZ125" s="36">
        <v>9</v>
      </c>
      <c r="BA125" s="36"/>
      <c r="BB125" s="36"/>
      <c r="BC125" s="36"/>
      <c r="BD125" s="36"/>
      <c r="BE125" s="36">
        <v>10</v>
      </c>
      <c r="BF125" s="36"/>
      <c r="BG125" s="36"/>
      <c r="BH125" s="36"/>
      <c r="BI125" s="36"/>
      <c r="BJ125" s="36">
        <v>11</v>
      </c>
      <c r="BK125" s="36"/>
      <c r="BL125" s="36"/>
      <c r="BM125" s="36"/>
      <c r="BN125" s="36"/>
      <c r="BO125" s="36">
        <v>12</v>
      </c>
      <c r="BP125" s="36"/>
      <c r="BQ125" s="36"/>
      <c r="BR125" s="36"/>
      <c r="BS125" s="36"/>
      <c r="BT125" s="36">
        <v>13</v>
      </c>
      <c r="BU125" s="36"/>
      <c r="BV125" s="36"/>
      <c r="BW125" s="36"/>
      <c r="BX125" s="36"/>
    </row>
    <row r="126" spans="1:79" ht="10.5" hidden="1" customHeight="1" x14ac:dyDescent="0.2">
      <c r="A126" s="33" t="s">
        <v>154</v>
      </c>
      <c r="B126" s="34"/>
      <c r="C126" s="34"/>
      <c r="D126" s="36" t="s">
        <v>57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 t="s">
        <v>70</v>
      </c>
      <c r="R126" s="36"/>
      <c r="S126" s="36"/>
      <c r="T126" s="36"/>
      <c r="U126" s="36"/>
      <c r="V126" s="36" t="s">
        <v>71</v>
      </c>
      <c r="W126" s="36"/>
      <c r="X126" s="36"/>
      <c r="Y126" s="36"/>
      <c r="Z126" s="36"/>
      <c r="AA126" s="36"/>
      <c r="AB126" s="36"/>
      <c r="AC126" s="36"/>
      <c r="AD126" s="36"/>
      <c r="AE126" s="36"/>
      <c r="AF126" s="38" t="s">
        <v>111</v>
      </c>
      <c r="AG126" s="38"/>
      <c r="AH126" s="38"/>
      <c r="AI126" s="38"/>
      <c r="AJ126" s="38"/>
      <c r="AK126" s="37" t="s">
        <v>112</v>
      </c>
      <c r="AL126" s="37"/>
      <c r="AM126" s="37"/>
      <c r="AN126" s="37"/>
      <c r="AO126" s="37"/>
      <c r="AP126" s="44" t="s">
        <v>188</v>
      </c>
      <c r="AQ126" s="44"/>
      <c r="AR126" s="44"/>
      <c r="AS126" s="44"/>
      <c r="AT126" s="44"/>
      <c r="AU126" s="38" t="s">
        <v>113</v>
      </c>
      <c r="AV126" s="38"/>
      <c r="AW126" s="38"/>
      <c r="AX126" s="38"/>
      <c r="AY126" s="38"/>
      <c r="AZ126" s="37" t="s">
        <v>114</v>
      </c>
      <c r="BA126" s="37"/>
      <c r="BB126" s="37"/>
      <c r="BC126" s="37"/>
      <c r="BD126" s="37"/>
      <c r="BE126" s="44" t="s">
        <v>188</v>
      </c>
      <c r="BF126" s="44"/>
      <c r="BG126" s="44"/>
      <c r="BH126" s="44"/>
      <c r="BI126" s="44"/>
      <c r="BJ126" s="38" t="s">
        <v>105</v>
      </c>
      <c r="BK126" s="38"/>
      <c r="BL126" s="38"/>
      <c r="BM126" s="38"/>
      <c r="BN126" s="38"/>
      <c r="BO126" s="37" t="s">
        <v>106</v>
      </c>
      <c r="BP126" s="37"/>
      <c r="BQ126" s="37"/>
      <c r="BR126" s="37"/>
      <c r="BS126" s="37"/>
      <c r="BT126" s="44" t="s">
        <v>188</v>
      </c>
      <c r="BU126" s="44"/>
      <c r="BV126" s="44"/>
      <c r="BW126" s="44"/>
      <c r="BX126" s="44"/>
      <c r="CA126" t="s">
        <v>37</v>
      </c>
    </row>
    <row r="127" spans="1:79" s="6" customFormat="1" ht="15" customHeight="1" x14ac:dyDescent="0.2">
      <c r="A127" s="86">
        <v>0</v>
      </c>
      <c r="B127" s="84"/>
      <c r="C127" s="84"/>
      <c r="D127" s="110" t="s">
        <v>187</v>
      </c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CA127" s="6" t="s">
        <v>38</v>
      </c>
    </row>
    <row r="128" spans="1:79" s="98" customFormat="1" ht="15" customHeight="1" x14ac:dyDescent="0.2">
      <c r="A128" s="88">
        <v>0</v>
      </c>
      <c r="B128" s="89"/>
      <c r="C128" s="89"/>
      <c r="D128" s="113" t="s">
        <v>189</v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3"/>
      <c r="Q128" s="36" t="s">
        <v>190</v>
      </c>
      <c r="R128" s="36"/>
      <c r="S128" s="36"/>
      <c r="T128" s="36"/>
      <c r="U128" s="36"/>
      <c r="V128" s="36" t="s">
        <v>191</v>
      </c>
      <c r="W128" s="36"/>
      <c r="X128" s="36"/>
      <c r="Y128" s="36"/>
      <c r="Z128" s="36"/>
      <c r="AA128" s="36"/>
      <c r="AB128" s="36"/>
      <c r="AC128" s="36"/>
      <c r="AD128" s="36"/>
      <c r="AE128" s="36"/>
      <c r="AF128" s="114">
        <v>1</v>
      </c>
      <c r="AG128" s="114"/>
      <c r="AH128" s="114"/>
      <c r="AI128" s="114"/>
      <c r="AJ128" s="114"/>
      <c r="AK128" s="114">
        <v>0</v>
      </c>
      <c r="AL128" s="114"/>
      <c r="AM128" s="114"/>
      <c r="AN128" s="114"/>
      <c r="AO128" s="114"/>
      <c r="AP128" s="114">
        <v>1</v>
      </c>
      <c r="AQ128" s="114"/>
      <c r="AR128" s="114"/>
      <c r="AS128" s="114"/>
      <c r="AT128" s="114"/>
      <c r="AU128" s="114">
        <v>1</v>
      </c>
      <c r="AV128" s="114"/>
      <c r="AW128" s="114"/>
      <c r="AX128" s="114"/>
      <c r="AY128" s="114"/>
      <c r="AZ128" s="114">
        <v>0</v>
      </c>
      <c r="BA128" s="114"/>
      <c r="BB128" s="114"/>
      <c r="BC128" s="114"/>
      <c r="BD128" s="114"/>
      <c r="BE128" s="114">
        <v>1</v>
      </c>
      <c r="BF128" s="114"/>
      <c r="BG128" s="114"/>
      <c r="BH128" s="114"/>
      <c r="BI128" s="114"/>
      <c r="BJ128" s="114">
        <v>1</v>
      </c>
      <c r="BK128" s="114"/>
      <c r="BL128" s="114"/>
      <c r="BM128" s="114"/>
      <c r="BN128" s="114"/>
      <c r="BO128" s="114">
        <v>0</v>
      </c>
      <c r="BP128" s="114"/>
      <c r="BQ128" s="114"/>
      <c r="BR128" s="114"/>
      <c r="BS128" s="114"/>
      <c r="BT128" s="114">
        <v>1</v>
      </c>
      <c r="BU128" s="114"/>
      <c r="BV128" s="114"/>
      <c r="BW128" s="114"/>
      <c r="BX128" s="114"/>
    </row>
    <row r="129" spans="1:76" s="6" customFormat="1" ht="30" customHeight="1" x14ac:dyDescent="0.2">
      <c r="A129" s="86">
        <v>0</v>
      </c>
      <c r="B129" s="84"/>
      <c r="C129" s="84"/>
      <c r="D129" s="112" t="s">
        <v>192</v>
      </c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1"/>
      <c r="Q129" s="110" t="s">
        <v>193</v>
      </c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1">
        <v>12</v>
      </c>
      <c r="AG129" s="111"/>
      <c r="AH129" s="111"/>
      <c r="AI129" s="111"/>
      <c r="AJ129" s="111"/>
      <c r="AK129" s="111">
        <v>0</v>
      </c>
      <c r="AL129" s="111"/>
      <c r="AM129" s="111"/>
      <c r="AN129" s="111"/>
      <c r="AO129" s="111"/>
      <c r="AP129" s="111">
        <v>12</v>
      </c>
      <c r="AQ129" s="111"/>
      <c r="AR129" s="111"/>
      <c r="AS129" s="111"/>
      <c r="AT129" s="111"/>
      <c r="AU129" s="111">
        <v>12</v>
      </c>
      <c r="AV129" s="111"/>
      <c r="AW129" s="111"/>
      <c r="AX129" s="111"/>
      <c r="AY129" s="111"/>
      <c r="AZ129" s="111">
        <v>0</v>
      </c>
      <c r="BA129" s="111"/>
      <c r="BB129" s="111"/>
      <c r="BC129" s="111"/>
      <c r="BD129" s="111"/>
      <c r="BE129" s="111">
        <v>12</v>
      </c>
      <c r="BF129" s="111"/>
      <c r="BG129" s="111"/>
      <c r="BH129" s="111"/>
      <c r="BI129" s="111"/>
      <c r="BJ129" s="111">
        <v>12</v>
      </c>
      <c r="BK129" s="111"/>
      <c r="BL129" s="111"/>
      <c r="BM129" s="111"/>
      <c r="BN129" s="111"/>
      <c r="BO129" s="111">
        <v>0</v>
      </c>
      <c r="BP129" s="111"/>
      <c r="BQ129" s="111"/>
      <c r="BR129" s="111"/>
      <c r="BS129" s="111"/>
      <c r="BT129" s="111">
        <v>12</v>
      </c>
      <c r="BU129" s="111"/>
      <c r="BV129" s="111"/>
      <c r="BW129" s="111"/>
      <c r="BX129" s="111"/>
    </row>
    <row r="130" spans="1:76" s="98" customFormat="1" ht="15" customHeight="1" x14ac:dyDescent="0.2">
      <c r="A130" s="88">
        <v>0</v>
      </c>
      <c r="B130" s="89"/>
      <c r="C130" s="89"/>
      <c r="D130" s="113" t="s">
        <v>194</v>
      </c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3"/>
      <c r="Q130" s="36" t="s">
        <v>193</v>
      </c>
      <c r="R130" s="36"/>
      <c r="S130" s="36"/>
      <c r="T130" s="36"/>
      <c r="U130" s="36"/>
      <c r="V130" s="36" t="s">
        <v>195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114">
        <v>10</v>
      </c>
      <c r="AG130" s="114"/>
      <c r="AH130" s="114"/>
      <c r="AI130" s="114"/>
      <c r="AJ130" s="114"/>
      <c r="AK130" s="114">
        <v>0</v>
      </c>
      <c r="AL130" s="114"/>
      <c r="AM130" s="114"/>
      <c r="AN130" s="114"/>
      <c r="AO130" s="114"/>
      <c r="AP130" s="114">
        <v>10</v>
      </c>
      <c r="AQ130" s="114"/>
      <c r="AR130" s="114"/>
      <c r="AS130" s="114"/>
      <c r="AT130" s="114"/>
      <c r="AU130" s="114">
        <v>10</v>
      </c>
      <c r="AV130" s="114"/>
      <c r="AW130" s="114"/>
      <c r="AX130" s="114"/>
      <c r="AY130" s="114"/>
      <c r="AZ130" s="114">
        <v>0</v>
      </c>
      <c r="BA130" s="114"/>
      <c r="BB130" s="114"/>
      <c r="BC130" s="114"/>
      <c r="BD130" s="114"/>
      <c r="BE130" s="114">
        <v>10</v>
      </c>
      <c r="BF130" s="114"/>
      <c r="BG130" s="114"/>
      <c r="BH130" s="114"/>
      <c r="BI130" s="114"/>
      <c r="BJ130" s="114">
        <v>10</v>
      </c>
      <c r="BK130" s="114"/>
      <c r="BL130" s="114"/>
      <c r="BM130" s="114"/>
      <c r="BN130" s="114"/>
      <c r="BO130" s="114">
        <v>0</v>
      </c>
      <c r="BP130" s="114"/>
      <c r="BQ130" s="114"/>
      <c r="BR130" s="114"/>
      <c r="BS130" s="114"/>
      <c r="BT130" s="114">
        <v>10</v>
      </c>
      <c r="BU130" s="114"/>
      <c r="BV130" s="114"/>
      <c r="BW130" s="114"/>
      <c r="BX130" s="114"/>
    </row>
    <row r="131" spans="1:76" s="98" customFormat="1" ht="15" customHeight="1" x14ac:dyDescent="0.2">
      <c r="A131" s="88">
        <v>0</v>
      </c>
      <c r="B131" s="89"/>
      <c r="C131" s="89"/>
      <c r="D131" s="113" t="s">
        <v>196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3"/>
      <c r="Q131" s="36" t="s">
        <v>193</v>
      </c>
      <c r="R131" s="36"/>
      <c r="S131" s="36"/>
      <c r="T131" s="36"/>
      <c r="U131" s="36"/>
      <c r="V131" s="36" t="s">
        <v>195</v>
      </c>
      <c r="W131" s="36"/>
      <c r="X131" s="36"/>
      <c r="Y131" s="36"/>
      <c r="Z131" s="36"/>
      <c r="AA131" s="36"/>
      <c r="AB131" s="36"/>
      <c r="AC131" s="36"/>
      <c r="AD131" s="36"/>
      <c r="AE131" s="36"/>
      <c r="AF131" s="114">
        <v>2</v>
      </c>
      <c r="AG131" s="114"/>
      <c r="AH131" s="114"/>
      <c r="AI131" s="114"/>
      <c r="AJ131" s="114"/>
      <c r="AK131" s="114">
        <v>0</v>
      </c>
      <c r="AL131" s="114"/>
      <c r="AM131" s="114"/>
      <c r="AN131" s="114"/>
      <c r="AO131" s="114"/>
      <c r="AP131" s="114">
        <v>2</v>
      </c>
      <c r="AQ131" s="114"/>
      <c r="AR131" s="114"/>
      <c r="AS131" s="114"/>
      <c r="AT131" s="114"/>
      <c r="AU131" s="114">
        <v>2</v>
      </c>
      <c r="AV131" s="114"/>
      <c r="AW131" s="114"/>
      <c r="AX131" s="114"/>
      <c r="AY131" s="114"/>
      <c r="AZ131" s="114">
        <v>0</v>
      </c>
      <c r="BA131" s="114"/>
      <c r="BB131" s="114"/>
      <c r="BC131" s="114"/>
      <c r="BD131" s="114"/>
      <c r="BE131" s="114">
        <v>2</v>
      </c>
      <c r="BF131" s="114"/>
      <c r="BG131" s="114"/>
      <c r="BH131" s="114"/>
      <c r="BI131" s="114"/>
      <c r="BJ131" s="114">
        <v>2</v>
      </c>
      <c r="BK131" s="114"/>
      <c r="BL131" s="114"/>
      <c r="BM131" s="114"/>
      <c r="BN131" s="114"/>
      <c r="BO131" s="114">
        <v>0</v>
      </c>
      <c r="BP131" s="114"/>
      <c r="BQ131" s="114"/>
      <c r="BR131" s="114"/>
      <c r="BS131" s="114"/>
      <c r="BT131" s="114">
        <v>2</v>
      </c>
      <c r="BU131" s="114"/>
      <c r="BV131" s="114"/>
      <c r="BW131" s="114"/>
      <c r="BX131" s="114"/>
    </row>
    <row r="132" spans="1:76" s="98" customFormat="1" ht="30" customHeight="1" x14ac:dyDescent="0.2">
      <c r="A132" s="88">
        <v>0</v>
      </c>
      <c r="B132" s="89"/>
      <c r="C132" s="89"/>
      <c r="D132" s="113" t="s">
        <v>197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3"/>
      <c r="Q132" s="36" t="s">
        <v>190</v>
      </c>
      <c r="R132" s="36"/>
      <c r="S132" s="36"/>
      <c r="T132" s="36"/>
      <c r="U132" s="36"/>
      <c r="V132" s="113" t="s">
        <v>198</v>
      </c>
      <c r="W132" s="92"/>
      <c r="X132" s="92"/>
      <c r="Y132" s="92"/>
      <c r="Z132" s="92"/>
      <c r="AA132" s="92"/>
      <c r="AB132" s="92"/>
      <c r="AC132" s="92"/>
      <c r="AD132" s="92"/>
      <c r="AE132" s="93"/>
      <c r="AF132" s="114">
        <v>10</v>
      </c>
      <c r="AG132" s="114"/>
      <c r="AH132" s="114"/>
      <c r="AI132" s="114"/>
      <c r="AJ132" s="114"/>
      <c r="AK132" s="114">
        <v>0</v>
      </c>
      <c r="AL132" s="114"/>
      <c r="AM132" s="114"/>
      <c r="AN132" s="114"/>
      <c r="AO132" s="114"/>
      <c r="AP132" s="114">
        <v>10</v>
      </c>
      <c r="AQ132" s="114"/>
      <c r="AR132" s="114"/>
      <c r="AS132" s="114"/>
      <c r="AT132" s="114"/>
      <c r="AU132" s="114">
        <v>10</v>
      </c>
      <c r="AV132" s="114"/>
      <c r="AW132" s="114"/>
      <c r="AX132" s="114"/>
      <c r="AY132" s="114"/>
      <c r="AZ132" s="114">
        <v>0</v>
      </c>
      <c r="BA132" s="114"/>
      <c r="BB132" s="114"/>
      <c r="BC132" s="114"/>
      <c r="BD132" s="114"/>
      <c r="BE132" s="114">
        <v>10</v>
      </c>
      <c r="BF132" s="114"/>
      <c r="BG132" s="114"/>
      <c r="BH132" s="114"/>
      <c r="BI132" s="114"/>
      <c r="BJ132" s="114">
        <v>10</v>
      </c>
      <c r="BK132" s="114"/>
      <c r="BL132" s="114"/>
      <c r="BM132" s="114"/>
      <c r="BN132" s="114"/>
      <c r="BO132" s="114">
        <v>0</v>
      </c>
      <c r="BP132" s="114"/>
      <c r="BQ132" s="114"/>
      <c r="BR132" s="114"/>
      <c r="BS132" s="114"/>
      <c r="BT132" s="114">
        <v>10</v>
      </c>
      <c r="BU132" s="114"/>
      <c r="BV132" s="114"/>
      <c r="BW132" s="114"/>
      <c r="BX132" s="114"/>
    </row>
    <row r="133" spans="1:76" s="6" customFormat="1" ht="15" customHeight="1" x14ac:dyDescent="0.2">
      <c r="A133" s="86">
        <v>0</v>
      </c>
      <c r="B133" s="84"/>
      <c r="C133" s="84"/>
      <c r="D133" s="112" t="s">
        <v>199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1"/>
      <c r="Q133" s="110"/>
      <c r="R133" s="110"/>
      <c r="S133" s="110"/>
      <c r="T133" s="110"/>
      <c r="U133" s="110"/>
      <c r="V133" s="112"/>
      <c r="W133" s="100"/>
      <c r="X133" s="100"/>
      <c r="Y133" s="100"/>
      <c r="Z133" s="100"/>
      <c r="AA133" s="100"/>
      <c r="AB133" s="100"/>
      <c r="AC133" s="100"/>
      <c r="AD133" s="100"/>
      <c r="AE133" s="10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</row>
    <row r="134" spans="1:76" s="6" customFormat="1" ht="42.75" customHeight="1" x14ac:dyDescent="0.2">
      <c r="A134" s="86">
        <v>0</v>
      </c>
      <c r="B134" s="84"/>
      <c r="C134" s="84"/>
      <c r="D134" s="112" t="s">
        <v>200</v>
      </c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1"/>
      <c r="Q134" s="110" t="s">
        <v>193</v>
      </c>
      <c r="R134" s="110"/>
      <c r="S134" s="110"/>
      <c r="T134" s="110"/>
      <c r="U134" s="110"/>
      <c r="V134" s="112"/>
      <c r="W134" s="100"/>
      <c r="X134" s="100"/>
      <c r="Y134" s="100"/>
      <c r="Z134" s="100"/>
      <c r="AA134" s="100"/>
      <c r="AB134" s="100"/>
      <c r="AC134" s="100"/>
      <c r="AD134" s="100"/>
      <c r="AE134" s="101"/>
      <c r="AF134" s="111">
        <v>10</v>
      </c>
      <c r="AG134" s="111"/>
      <c r="AH134" s="111"/>
      <c r="AI134" s="111"/>
      <c r="AJ134" s="111"/>
      <c r="AK134" s="111">
        <v>0</v>
      </c>
      <c r="AL134" s="111"/>
      <c r="AM134" s="111"/>
      <c r="AN134" s="111"/>
      <c r="AO134" s="111"/>
      <c r="AP134" s="111">
        <v>10</v>
      </c>
      <c r="AQ134" s="111"/>
      <c r="AR134" s="111"/>
      <c r="AS134" s="111"/>
      <c r="AT134" s="111"/>
      <c r="AU134" s="111">
        <v>10</v>
      </c>
      <c r="AV134" s="111"/>
      <c r="AW134" s="111"/>
      <c r="AX134" s="111"/>
      <c r="AY134" s="111"/>
      <c r="AZ134" s="111">
        <v>0</v>
      </c>
      <c r="BA134" s="111"/>
      <c r="BB134" s="111"/>
      <c r="BC134" s="111"/>
      <c r="BD134" s="111"/>
      <c r="BE134" s="111">
        <v>10</v>
      </c>
      <c r="BF134" s="111"/>
      <c r="BG134" s="111"/>
      <c r="BH134" s="111"/>
      <c r="BI134" s="111"/>
      <c r="BJ134" s="111">
        <v>10</v>
      </c>
      <c r="BK134" s="111"/>
      <c r="BL134" s="111"/>
      <c r="BM134" s="111"/>
      <c r="BN134" s="111"/>
      <c r="BO134" s="111">
        <v>0</v>
      </c>
      <c r="BP134" s="111"/>
      <c r="BQ134" s="111"/>
      <c r="BR134" s="111"/>
      <c r="BS134" s="111"/>
      <c r="BT134" s="111">
        <v>10</v>
      </c>
      <c r="BU134" s="111"/>
      <c r="BV134" s="111"/>
      <c r="BW134" s="111"/>
      <c r="BX134" s="111"/>
    </row>
    <row r="135" spans="1:76" s="98" customFormat="1" ht="15" customHeight="1" x14ac:dyDescent="0.2">
      <c r="A135" s="88">
        <v>0</v>
      </c>
      <c r="B135" s="89"/>
      <c r="C135" s="89"/>
      <c r="D135" s="113" t="s">
        <v>201</v>
      </c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3"/>
      <c r="Q135" s="36" t="s">
        <v>193</v>
      </c>
      <c r="R135" s="36"/>
      <c r="S135" s="36"/>
      <c r="T135" s="36"/>
      <c r="U135" s="36"/>
      <c r="V135" s="113" t="s">
        <v>198</v>
      </c>
      <c r="W135" s="92"/>
      <c r="X135" s="92"/>
      <c r="Y135" s="92"/>
      <c r="Z135" s="92"/>
      <c r="AA135" s="92"/>
      <c r="AB135" s="92"/>
      <c r="AC135" s="92"/>
      <c r="AD135" s="92"/>
      <c r="AE135" s="93"/>
      <c r="AF135" s="114">
        <v>5</v>
      </c>
      <c r="AG135" s="114"/>
      <c r="AH135" s="114"/>
      <c r="AI135" s="114"/>
      <c r="AJ135" s="114"/>
      <c r="AK135" s="114">
        <v>0</v>
      </c>
      <c r="AL135" s="114"/>
      <c r="AM135" s="114"/>
      <c r="AN135" s="114"/>
      <c r="AO135" s="114"/>
      <c r="AP135" s="114">
        <v>5</v>
      </c>
      <c r="AQ135" s="114"/>
      <c r="AR135" s="114"/>
      <c r="AS135" s="114"/>
      <c r="AT135" s="114"/>
      <c r="AU135" s="114">
        <v>5</v>
      </c>
      <c r="AV135" s="114"/>
      <c r="AW135" s="114"/>
      <c r="AX135" s="114"/>
      <c r="AY135" s="114"/>
      <c r="AZ135" s="114">
        <v>0</v>
      </c>
      <c r="BA135" s="114"/>
      <c r="BB135" s="114"/>
      <c r="BC135" s="114"/>
      <c r="BD135" s="114"/>
      <c r="BE135" s="114">
        <v>5</v>
      </c>
      <c r="BF135" s="114"/>
      <c r="BG135" s="114"/>
      <c r="BH135" s="114"/>
      <c r="BI135" s="114"/>
      <c r="BJ135" s="114">
        <v>5</v>
      </c>
      <c r="BK135" s="114"/>
      <c r="BL135" s="114"/>
      <c r="BM135" s="114"/>
      <c r="BN135" s="114"/>
      <c r="BO135" s="114">
        <v>0</v>
      </c>
      <c r="BP135" s="114"/>
      <c r="BQ135" s="114"/>
      <c r="BR135" s="114"/>
      <c r="BS135" s="114"/>
      <c r="BT135" s="114">
        <v>5</v>
      </c>
      <c r="BU135" s="114"/>
      <c r="BV135" s="114"/>
      <c r="BW135" s="114"/>
      <c r="BX135" s="114"/>
    </row>
    <row r="136" spans="1:76" s="98" customFormat="1" ht="15" customHeight="1" x14ac:dyDescent="0.2">
      <c r="A136" s="88">
        <v>0</v>
      </c>
      <c r="B136" s="89"/>
      <c r="C136" s="89"/>
      <c r="D136" s="113" t="s">
        <v>202</v>
      </c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3"/>
      <c r="Q136" s="36" t="s">
        <v>193</v>
      </c>
      <c r="R136" s="36"/>
      <c r="S136" s="36"/>
      <c r="T136" s="36"/>
      <c r="U136" s="36"/>
      <c r="V136" s="113" t="s">
        <v>198</v>
      </c>
      <c r="W136" s="92"/>
      <c r="X136" s="92"/>
      <c r="Y136" s="92"/>
      <c r="Z136" s="92"/>
      <c r="AA136" s="92"/>
      <c r="AB136" s="92"/>
      <c r="AC136" s="92"/>
      <c r="AD136" s="92"/>
      <c r="AE136" s="93"/>
      <c r="AF136" s="114">
        <v>5</v>
      </c>
      <c r="AG136" s="114"/>
      <c r="AH136" s="114"/>
      <c r="AI136" s="114"/>
      <c r="AJ136" s="114"/>
      <c r="AK136" s="114">
        <v>0</v>
      </c>
      <c r="AL136" s="114"/>
      <c r="AM136" s="114"/>
      <c r="AN136" s="114"/>
      <c r="AO136" s="114"/>
      <c r="AP136" s="114">
        <v>5</v>
      </c>
      <c r="AQ136" s="114"/>
      <c r="AR136" s="114"/>
      <c r="AS136" s="114"/>
      <c r="AT136" s="114"/>
      <c r="AU136" s="114">
        <v>5</v>
      </c>
      <c r="AV136" s="114"/>
      <c r="AW136" s="114"/>
      <c r="AX136" s="114"/>
      <c r="AY136" s="114"/>
      <c r="AZ136" s="114">
        <v>0</v>
      </c>
      <c r="BA136" s="114"/>
      <c r="BB136" s="114"/>
      <c r="BC136" s="114"/>
      <c r="BD136" s="114"/>
      <c r="BE136" s="114">
        <v>5</v>
      </c>
      <c r="BF136" s="114"/>
      <c r="BG136" s="114"/>
      <c r="BH136" s="114"/>
      <c r="BI136" s="114"/>
      <c r="BJ136" s="114">
        <v>5</v>
      </c>
      <c r="BK136" s="114"/>
      <c r="BL136" s="114"/>
      <c r="BM136" s="114"/>
      <c r="BN136" s="114"/>
      <c r="BO136" s="114">
        <v>0</v>
      </c>
      <c r="BP136" s="114"/>
      <c r="BQ136" s="114"/>
      <c r="BR136" s="114"/>
      <c r="BS136" s="114"/>
      <c r="BT136" s="114">
        <v>5</v>
      </c>
      <c r="BU136" s="114"/>
      <c r="BV136" s="114"/>
      <c r="BW136" s="114"/>
      <c r="BX136" s="114"/>
    </row>
    <row r="137" spans="1:76" s="6" customFormat="1" ht="15" customHeight="1" x14ac:dyDescent="0.2">
      <c r="A137" s="86">
        <v>0</v>
      </c>
      <c r="B137" s="84"/>
      <c r="C137" s="84"/>
      <c r="D137" s="112" t="s">
        <v>203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1"/>
      <c r="Q137" s="110"/>
      <c r="R137" s="110"/>
      <c r="S137" s="110"/>
      <c r="T137" s="110"/>
      <c r="U137" s="110"/>
      <c r="V137" s="112"/>
      <c r="W137" s="100"/>
      <c r="X137" s="100"/>
      <c r="Y137" s="100"/>
      <c r="Z137" s="100"/>
      <c r="AA137" s="100"/>
      <c r="AB137" s="100"/>
      <c r="AC137" s="100"/>
      <c r="AD137" s="100"/>
      <c r="AE137" s="10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</row>
    <row r="138" spans="1:76" s="98" customFormat="1" ht="28.5" customHeight="1" x14ac:dyDescent="0.2">
      <c r="A138" s="88">
        <v>0</v>
      </c>
      <c r="B138" s="89"/>
      <c r="C138" s="89"/>
      <c r="D138" s="113" t="s">
        <v>204</v>
      </c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3"/>
      <c r="Q138" s="36" t="s">
        <v>205</v>
      </c>
      <c r="R138" s="36"/>
      <c r="S138" s="36"/>
      <c r="T138" s="36"/>
      <c r="U138" s="36"/>
      <c r="V138" s="113" t="s">
        <v>206</v>
      </c>
      <c r="W138" s="92"/>
      <c r="X138" s="92"/>
      <c r="Y138" s="92"/>
      <c r="Z138" s="92"/>
      <c r="AA138" s="92"/>
      <c r="AB138" s="92"/>
      <c r="AC138" s="92"/>
      <c r="AD138" s="92"/>
      <c r="AE138" s="93"/>
      <c r="AF138" s="114">
        <v>144236</v>
      </c>
      <c r="AG138" s="114"/>
      <c r="AH138" s="114"/>
      <c r="AI138" s="114"/>
      <c r="AJ138" s="114"/>
      <c r="AK138" s="114">
        <v>0</v>
      </c>
      <c r="AL138" s="114"/>
      <c r="AM138" s="114"/>
      <c r="AN138" s="114"/>
      <c r="AO138" s="114"/>
      <c r="AP138" s="114">
        <v>144236</v>
      </c>
      <c r="AQ138" s="114"/>
      <c r="AR138" s="114"/>
      <c r="AS138" s="114"/>
      <c r="AT138" s="114"/>
      <c r="AU138" s="114">
        <v>398142</v>
      </c>
      <c r="AV138" s="114"/>
      <c r="AW138" s="114"/>
      <c r="AX138" s="114"/>
      <c r="AY138" s="114"/>
      <c r="AZ138" s="114">
        <v>0</v>
      </c>
      <c r="BA138" s="114"/>
      <c r="BB138" s="114"/>
      <c r="BC138" s="114"/>
      <c r="BD138" s="114"/>
      <c r="BE138" s="114">
        <v>398142</v>
      </c>
      <c r="BF138" s="114"/>
      <c r="BG138" s="114"/>
      <c r="BH138" s="114"/>
      <c r="BI138" s="114"/>
      <c r="BJ138" s="114">
        <v>345744</v>
      </c>
      <c r="BK138" s="114"/>
      <c r="BL138" s="114"/>
      <c r="BM138" s="114"/>
      <c r="BN138" s="114"/>
      <c r="BO138" s="114">
        <v>0</v>
      </c>
      <c r="BP138" s="114"/>
      <c r="BQ138" s="114"/>
      <c r="BR138" s="114"/>
      <c r="BS138" s="114"/>
      <c r="BT138" s="114">
        <v>345744</v>
      </c>
      <c r="BU138" s="114"/>
      <c r="BV138" s="114"/>
      <c r="BW138" s="114"/>
      <c r="BX138" s="114"/>
    </row>
    <row r="139" spans="1:76" s="98" customFormat="1" ht="30" customHeight="1" x14ac:dyDescent="0.2">
      <c r="A139" s="88">
        <v>0</v>
      </c>
      <c r="B139" s="89"/>
      <c r="C139" s="89"/>
      <c r="D139" s="113" t="s">
        <v>207</v>
      </c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3"/>
      <c r="Q139" s="36" t="s">
        <v>205</v>
      </c>
      <c r="R139" s="36"/>
      <c r="S139" s="36"/>
      <c r="T139" s="36"/>
      <c r="U139" s="36"/>
      <c r="V139" s="113" t="s">
        <v>206</v>
      </c>
      <c r="W139" s="92"/>
      <c r="X139" s="92"/>
      <c r="Y139" s="92"/>
      <c r="Z139" s="92"/>
      <c r="AA139" s="92"/>
      <c r="AB139" s="92"/>
      <c r="AC139" s="92"/>
      <c r="AD139" s="92"/>
      <c r="AE139" s="93"/>
      <c r="AF139" s="114">
        <v>10887</v>
      </c>
      <c r="AG139" s="114"/>
      <c r="AH139" s="114"/>
      <c r="AI139" s="114"/>
      <c r="AJ139" s="114"/>
      <c r="AK139" s="114">
        <v>0</v>
      </c>
      <c r="AL139" s="114"/>
      <c r="AM139" s="114"/>
      <c r="AN139" s="114"/>
      <c r="AO139" s="114"/>
      <c r="AP139" s="114">
        <v>10887</v>
      </c>
      <c r="AQ139" s="114"/>
      <c r="AR139" s="114"/>
      <c r="AS139" s="114"/>
      <c r="AT139" s="114"/>
      <c r="AU139" s="114">
        <v>11533</v>
      </c>
      <c r="AV139" s="114"/>
      <c r="AW139" s="114"/>
      <c r="AX139" s="114"/>
      <c r="AY139" s="114"/>
      <c r="AZ139" s="114">
        <v>0</v>
      </c>
      <c r="BA139" s="114"/>
      <c r="BB139" s="114"/>
      <c r="BC139" s="114"/>
      <c r="BD139" s="114"/>
      <c r="BE139" s="114">
        <v>11533</v>
      </c>
      <c r="BF139" s="114"/>
      <c r="BG139" s="114"/>
      <c r="BH139" s="114"/>
      <c r="BI139" s="114"/>
      <c r="BJ139" s="114">
        <v>11533</v>
      </c>
      <c r="BK139" s="114"/>
      <c r="BL139" s="114"/>
      <c r="BM139" s="114"/>
      <c r="BN139" s="114"/>
      <c r="BO139" s="114">
        <v>0</v>
      </c>
      <c r="BP139" s="114"/>
      <c r="BQ139" s="114"/>
      <c r="BR139" s="114"/>
      <c r="BS139" s="114"/>
      <c r="BT139" s="114">
        <v>11533</v>
      </c>
      <c r="BU139" s="114"/>
      <c r="BV139" s="114"/>
      <c r="BW139" s="114"/>
      <c r="BX139" s="114"/>
    </row>
    <row r="141" spans="1:76" ht="14.25" customHeight="1" x14ac:dyDescent="0.2">
      <c r="A141" s="42" t="s">
        <v>271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</row>
    <row r="142" spans="1:76" ht="23.1" customHeight="1" x14ac:dyDescent="0.2">
      <c r="A142" s="60" t="s">
        <v>6</v>
      </c>
      <c r="B142" s="61"/>
      <c r="C142" s="61"/>
      <c r="D142" s="36" t="s">
        <v>9</v>
      </c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 t="s">
        <v>8</v>
      </c>
      <c r="R142" s="36"/>
      <c r="S142" s="36"/>
      <c r="T142" s="36"/>
      <c r="U142" s="36"/>
      <c r="V142" s="36" t="s">
        <v>7</v>
      </c>
      <c r="W142" s="36"/>
      <c r="X142" s="36"/>
      <c r="Y142" s="36"/>
      <c r="Z142" s="36"/>
      <c r="AA142" s="36"/>
      <c r="AB142" s="36"/>
      <c r="AC142" s="36"/>
      <c r="AD142" s="36"/>
      <c r="AE142" s="36"/>
      <c r="AF142" s="30" t="s">
        <v>262</v>
      </c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2"/>
      <c r="AU142" s="30" t="s">
        <v>267</v>
      </c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2"/>
    </row>
    <row r="143" spans="1:76" ht="28.5" customHeight="1" x14ac:dyDescent="0.2">
      <c r="A143" s="63"/>
      <c r="B143" s="64"/>
      <c r="C143" s="64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 t="s">
        <v>4</v>
      </c>
      <c r="AG143" s="36"/>
      <c r="AH143" s="36"/>
      <c r="AI143" s="36"/>
      <c r="AJ143" s="36"/>
      <c r="AK143" s="36" t="s">
        <v>3</v>
      </c>
      <c r="AL143" s="36"/>
      <c r="AM143" s="36"/>
      <c r="AN143" s="36"/>
      <c r="AO143" s="36"/>
      <c r="AP143" s="36" t="s">
        <v>123</v>
      </c>
      <c r="AQ143" s="36"/>
      <c r="AR143" s="36"/>
      <c r="AS143" s="36"/>
      <c r="AT143" s="36"/>
      <c r="AU143" s="36" t="s">
        <v>4</v>
      </c>
      <c r="AV143" s="36"/>
      <c r="AW143" s="36"/>
      <c r="AX143" s="36"/>
      <c r="AY143" s="36"/>
      <c r="AZ143" s="36" t="s">
        <v>3</v>
      </c>
      <c r="BA143" s="36"/>
      <c r="BB143" s="36"/>
      <c r="BC143" s="36"/>
      <c r="BD143" s="36"/>
      <c r="BE143" s="36" t="s">
        <v>90</v>
      </c>
      <c r="BF143" s="36"/>
      <c r="BG143" s="36"/>
      <c r="BH143" s="36"/>
      <c r="BI143" s="36"/>
    </row>
    <row r="144" spans="1:76" ht="15" customHeight="1" x14ac:dyDescent="0.2">
      <c r="A144" s="30">
        <v>1</v>
      </c>
      <c r="B144" s="31"/>
      <c r="C144" s="31"/>
      <c r="D144" s="36">
        <v>2</v>
      </c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>
        <v>3</v>
      </c>
      <c r="R144" s="36"/>
      <c r="S144" s="36"/>
      <c r="T144" s="36"/>
      <c r="U144" s="36"/>
      <c r="V144" s="36">
        <v>4</v>
      </c>
      <c r="W144" s="36"/>
      <c r="X144" s="36"/>
      <c r="Y144" s="36"/>
      <c r="Z144" s="36"/>
      <c r="AA144" s="36"/>
      <c r="AB144" s="36"/>
      <c r="AC144" s="36"/>
      <c r="AD144" s="36"/>
      <c r="AE144" s="36"/>
      <c r="AF144" s="36">
        <v>5</v>
      </c>
      <c r="AG144" s="36"/>
      <c r="AH144" s="36"/>
      <c r="AI144" s="36"/>
      <c r="AJ144" s="36"/>
      <c r="AK144" s="36">
        <v>6</v>
      </c>
      <c r="AL144" s="36"/>
      <c r="AM144" s="36"/>
      <c r="AN144" s="36"/>
      <c r="AO144" s="36"/>
      <c r="AP144" s="36">
        <v>7</v>
      </c>
      <c r="AQ144" s="36"/>
      <c r="AR144" s="36"/>
      <c r="AS144" s="36"/>
      <c r="AT144" s="36"/>
      <c r="AU144" s="36">
        <v>8</v>
      </c>
      <c r="AV144" s="36"/>
      <c r="AW144" s="36"/>
      <c r="AX144" s="36"/>
      <c r="AY144" s="36"/>
      <c r="AZ144" s="36">
        <v>9</v>
      </c>
      <c r="BA144" s="36"/>
      <c r="BB144" s="36"/>
      <c r="BC144" s="36"/>
      <c r="BD144" s="36"/>
      <c r="BE144" s="36">
        <v>10</v>
      </c>
      <c r="BF144" s="36"/>
      <c r="BG144" s="36"/>
      <c r="BH144" s="36"/>
      <c r="BI144" s="36"/>
    </row>
    <row r="145" spans="1:79" ht="15.75" hidden="1" customHeight="1" x14ac:dyDescent="0.2">
      <c r="A145" s="33" t="s">
        <v>154</v>
      </c>
      <c r="B145" s="34"/>
      <c r="C145" s="34"/>
      <c r="D145" s="36" t="s">
        <v>57</v>
      </c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 t="s">
        <v>70</v>
      </c>
      <c r="R145" s="36"/>
      <c r="S145" s="36"/>
      <c r="T145" s="36"/>
      <c r="U145" s="36"/>
      <c r="V145" s="36" t="s">
        <v>71</v>
      </c>
      <c r="W145" s="36"/>
      <c r="X145" s="36"/>
      <c r="Y145" s="36"/>
      <c r="Z145" s="36"/>
      <c r="AA145" s="36"/>
      <c r="AB145" s="36"/>
      <c r="AC145" s="36"/>
      <c r="AD145" s="36"/>
      <c r="AE145" s="36"/>
      <c r="AF145" s="38" t="s">
        <v>107</v>
      </c>
      <c r="AG145" s="38"/>
      <c r="AH145" s="38"/>
      <c r="AI145" s="38"/>
      <c r="AJ145" s="38"/>
      <c r="AK145" s="37" t="s">
        <v>108</v>
      </c>
      <c r="AL145" s="37"/>
      <c r="AM145" s="37"/>
      <c r="AN145" s="37"/>
      <c r="AO145" s="37"/>
      <c r="AP145" s="44" t="s">
        <v>188</v>
      </c>
      <c r="AQ145" s="44"/>
      <c r="AR145" s="44"/>
      <c r="AS145" s="44"/>
      <c r="AT145" s="44"/>
      <c r="AU145" s="38" t="s">
        <v>109</v>
      </c>
      <c r="AV145" s="38"/>
      <c r="AW145" s="38"/>
      <c r="AX145" s="38"/>
      <c r="AY145" s="38"/>
      <c r="AZ145" s="37" t="s">
        <v>110</v>
      </c>
      <c r="BA145" s="37"/>
      <c r="BB145" s="37"/>
      <c r="BC145" s="37"/>
      <c r="BD145" s="37"/>
      <c r="BE145" s="44" t="s">
        <v>188</v>
      </c>
      <c r="BF145" s="44"/>
      <c r="BG145" s="44"/>
      <c r="BH145" s="44"/>
      <c r="BI145" s="44"/>
      <c r="CA145" t="s">
        <v>39</v>
      </c>
    </row>
    <row r="146" spans="1:79" s="6" customFormat="1" ht="14.25" x14ac:dyDescent="0.2">
      <c r="A146" s="86">
        <v>0</v>
      </c>
      <c r="B146" s="84"/>
      <c r="C146" s="84"/>
      <c r="D146" s="110" t="s">
        <v>187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CA146" s="6" t="s">
        <v>40</v>
      </c>
    </row>
    <row r="147" spans="1:79" s="98" customFormat="1" ht="14.25" customHeight="1" x14ac:dyDescent="0.2">
      <c r="A147" s="88">
        <v>0</v>
      </c>
      <c r="B147" s="89"/>
      <c r="C147" s="89"/>
      <c r="D147" s="113" t="s">
        <v>189</v>
      </c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3"/>
      <c r="Q147" s="36" t="s">
        <v>190</v>
      </c>
      <c r="R147" s="36"/>
      <c r="S147" s="36"/>
      <c r="T147" s="36"/>
      <c r="U147" s="36"/>
      <c r="V147" s="36" t="s">
        <v>191</v>
      </c>
      <c r="W147" s="36"/>
      <c r="X147" s="36"/>
      <c r="Y147" s="36"/>
      <c r="Z147" s="36"/>
      <c r="AA147" s="36"/>
      <c r="AB147" s="36"/>
      <c r="AC147" s="36"/>
      <c r="AD147" s="36"/>
      <c r="AE147" s="36"/>
      <c r="AF147" s="114">
        <v>1</v>
      </c>
      <c r="AG147" s="114"/>
      <c r="AH147" s="114"/>
      <c r="AI147" s="114"/>
      <c r="AJ147" s="114"/>
      <c r="AK147" s="114">
        <v>0</v>
      </c>
      <c r="AL147" s="114"/>
      <c r="AM147" s="114"/>
      <c r="AN147" s="114"/>
      <c r="AO147" s="114"/>
      <c r="AP147" s="114">
        <v>1</v>
      </c>
      <c r="AQ147" s="114"/>
      <c r="AR147" s="114"/>
      <c r="AS147" s="114"/>
      <c r="AT147" s="114"/>
      <c r="AU147" s="114">
        <v>1</v>
      </c>
      <c r="AV147" s="114"/>
      <c r="AW147" s="114"/>
      <c r="AX147" s="114"/>
      <c r="AY147" s="114"/>
      <c r="AZ147" s="114">
        <v>0</v>
      </c>
      <c r="BA147" s="114"/>
      <c r="BB147" s="114"/>
      <c r="BC147" s="114"/>
      <c r="BD147" s="114"/>
      <c r="BE147" s="114">
        <v>1</v>
      </c>
      <c r="BF147" s="114"/>
      <c r="BG147" s="114"/>
      <c r="BH147" s="114"/>
      <c r="BI147" s="114"/>
    </row>
    <row r="148" spans="1:79" s="6" customFormat="1" ht="30" customHeight="1" x14ac:dyDescent="0.2">
      <c r="A148" s="86">
        <v>0</v>
      </c>
      <c r="B148" s="84"/>
      <c r="C148" s="84"/>
      <c r="D148" s="112" t="s">
        <v>192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1"/>
      <c r="Q148" s="110" t="s">
        <v>193</v>
      </c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1">
        <v>12</v>
      </c>
      <c r="AG148" s="111"/>
      <c r="AH148" s="111"/>
      <c r="AI148" s="111"/>
      <c r="AJ148" s="111"/>
      <c r="AK148" s="111">
        <v>0</v>
      </c>
      <c r="AL148" s="111"/>
      <c r="AM148" s="111"/>
      <c r="AN148" s="111"/>
      <c r="AO148" s="111"/>
      <c r="AP148" s="111">
        <v>12</v>
      </c>
      <c r="AQ148" s="111"/>
      <c r="AR148" s="111"/>
      <c r="AS148" s="111"/>
      <c r="AT148" s="111"/>
      <c r="AU148" s="111">
        <v>12</v>
      </c>
      <c r="AV148" s="111"/>
      <c r="AW148" s="111"/>
      <c r="AX148" s="111"/>
      <c r="AY148" s="111"/>
      <c r="AZ148" s="111">
        <v>0</v>
      </c>
      <c r="BA148" s="111"/>
      <c r="BB148" s="111"/>
      <c r="BC148" s="111"/>
      <c r="BD148" s="111"/>
      <c r="BE148" s="111">
        <v>12</v>
      </c>
      <c r="BF148" s="111"/>
      <c r="BG148" s="111"/>
      <c r="BH148" s="111"/>
      <c r="BI148" s="111"/>
    </row>
    <row r="149" spans="1:79" s="98" customFormat="1" ht="15" x14ac:dyDescent="0.2">
      <c r="A149" s="88">
        <v>0</v>
      </c>
      <c r="B149" s="89"/>
      <c r="C149" s="89"/>
      <c r="D149" s="113" t="s">
        <v>194</v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3"/>
      <c r="Q149" s="36" t="s">
        <v>193</v>
      </c>
      <c r="R149" s="36"/>
      <c r="S149" s="36"/>
      <c r="T149" s="36"/>
      <c r="U149" s="36"/>
      <c r="V149" s="36" t="s">
        <v>195</v>
      </c>
      <c r="W149" s="36"/>
      <c r="X149" s="36"/>
      <c r="Y149" s="36"/>
      <c r="Z149" s="36"/>
      <c r="AA149" s="36"/>
      <c r="AB149" s="36"/>
      <c r="AC149" s="36"/>
      <c r="AD149" s="36"/>
      <c r="AE149" s="36"/>
      <c r="AF149" s="114">
        <v>10</v>
      </c>
      <c r="AG149" s="114"/>
      <c r="AH149" s="114"/>
      <c r="AI149" s="114"/>
      <c r="AJ149" s="114"/>
      <c r="AK149" s="114">
        <v>0</v>
      </c>
      <c r="AL149" s="114"/>
      <c r="AM149" s="114"/>
      <c r="AN149" s="114"/>
      <c r="AO149" s="114"/>
      <c r="AP149" s="114">
        <v>10</v>
      </c>
      <c r="AQ149" s="114"/>
      <c r="AR149" s="114"/>
      <c r="AS149" s="114"/>
      <c r="AT149" s="114"/>
      <c r="AU149" s="114">
        <v>10</v>
      </c>
      <c r="AV149" s="114"/>
      <c r="AW149" s="114"/>
      <c r="AX149" s="114"/>
      <c r="AY149" s="114"/>
      <c r="AZ149" s="114">
        <v>0</v>
      </c>
      <c r="BA149" s="114"/>
      <c r="BB149" s="114"/>
      <c r="BC149" s="114"/>
      <c r="BD149" s="114"/>
      <c r="BE149" s="114">
        <v>10</v>
      </c>
      <c r="BF149" s="114"/>
      <c r="BG149" s="114"/>
      <c r="BH149" s="114"/>
      <c r="BI149" s="114"/>
    </row>
    <row r="150" spans="1:79" s="98" customFormat="1" ht="15" x14ac:dyDescent="0.2">
      <c r="A150" s="88">
        <v>0</v>
      </c>
      <c r="B150" s="89"/>
      <c r="C150" s="89"/>
      <c r="D150" s="113" t="s">
        <v>196</v>
      </c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3"/>
      <c r="Q150" s="36" t="s">
        <v>193</v>
      </c>
      <c r="R150" s="36"/>
      <c r="S150" s="36"/>
      <c r="T150" s="36"/>
      <c r="U150" s="36"/>
      <c r="V150" s="36" t="s">
        <v>195</v>
      </c>
      <c r="W150" s="36"/>
      <c r="X150" s="36"/>
      <c r="Y150" s="36"/>
      <c r="Z150" s="36"/>
      <c r="AA150" s="36"/>
      <c r="AB150" s="36"/>
      <c r="AC150" s="36"/>
      <c r="AD150" s="36"/>
      <c r="AE150" s="36"/>
      <c r="AF150" s="114">
        <v>2</v>
      </c>
      <c r="AG150" s="114"/>
      <c r="AH150" s="114"/>
      <c r="AI150" s="114"/>
      <c r="AJ150" s="114"/>
      <c r="AK150" s="114">
        <v>0</v>
      </c>
      <c r="AL150" s="114"/>
      <c r="AM150" s="114"/>
      <c r="AN150" s="114"/>
      <c r="AO150" s="114"/>
      <c r="AP150" s="114">
        <v>2</v>
      </c>
      <c r="AQ150" s="114"/>
      <c r="AR150" s="114"/>
      <c r="AS150" s="114"/>
      <c r="AT150" s="114"/>
      <c r="AU150" s="114">
        <v>2</v>
      </c>
      <c r="AV150" s="114"/>
      <c r="AW150" s="114"/>
      <c r="AX150" s="114"/>
      <c r="AY150" s="114"/>
      <c r="AZ150" s="114">
        <v>0</v>
      </c>
      <c r="BA150" s="114"/>
      <c r="BB150" s="114"/>
      <c r="BC150" s="114"/>
      <c r="BD150" s="114"/>
      <c r="BE150" s="114">
        <v>2</v>
      </c>
      <c r="BF150" s="114"/>
      <c r="BG150" s="114"/>
      <c r="BH150" s="114"/>
      <c r="BI150" s="114"/>
    </row>
    <row r="151" spans="1:79" s="98" customFormat="1" ht="30" customHeight="1" x14ac:dyDescent="0.2">
      <c r="A151" s="88">
        <v>0</v>
      </c>
      <c r="B151" s="89"/>
      <c r="C151" s="89"/>
      <c r="D151" s="113" t="s">
        <v>197</v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3"/>
      <c r="Q151" s="36" t="s">
        <v>190</v>
      </c>
      <c r="R151" s="36"/>
      <c r="S151" s="36"/>
      <c r="T151" s="36"/>
      <c r="U151" s="36"/>
      <c r="V151" s="113" t="s">
        <v>198</v>
      </c>
      <c r="W151" s="92"/>
      <c r="X151" s="92"/>
      <c r="Y151" s="92"/>
      <c r="Z151" s="92"/>
      <c r="AA151" s="92"/>
      <c r="AB151" s="92"/>
      <c r="AC151" s="92"/>
      <c r="AD151" s="92"/>
      <c r="AE151" s="93"/>
      <c r="AF151" s="114">
        <v>10</v>
      </c>
      <c r="AG151" s="114"/>
      <c r="AH151" s="114"/>
      <c r="AI151" s="114"/>
      <c r="AJ151" s="114"/>
      <c r="AK151" s="114">
        <v>0</v>
      </c>
      <c r="AL151" s="114"/>
      <c r="AM151" s="114"/>
      <c r="AN151" s="114"/>
      <c r="AO151" s="114"/>
      <c r="AP151" s="114">
        <v>10</v>
      </c>
      <c r="AQ151" s="114"/>
      <c r="AR151" s="114"/>
      <c r="AS151" s="114"/>
      <c r="AT151" s="114"/>
      <c r="AU151" s="114">
        <v>10</v>
      </c>
      <c r="AV151" s="114"/>
      <c r="AW151" s="114"/>
      <c r="AX151" s="114"/>
      <c r="AY151" s="114"/>
      <c r="AZ151" s="114">
        <v>0</v>
      </c>
      <c r="BA151" s="114"/>
      <c r="BB151" s="114"/>
      <c r="BC151" s="114"/>
      <c r="BD151" s="114"/>
      <c r="BE151" s="114">
        <v>10</v>
      </c>
      <c r="BF151" s="114"/>
      <c r="BG151" s="114"/>
      <c r="BH151" s="114"/>
      <c r="BI151" s="114"/>
    </row>
    <row r="152" spans="1:79" s="6" customFormat="1" ht="14.25" x14ac:dyDescent="0.2">
      <c r="A152" s="86">
        <v>0</v>
      </c>
      <c r="B152" s="84"/>
      <c r="C152" s="84"/>
      <c r="D152" s="112" t="s">
        <v>199</v>
      </c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1"/>
      <c r="Q152" s="110"/>
      <c r="R152" s="110"/>
      <c r="S152" s="110"/>
      <c r="T152" s="110"/>
      <c r="U152" s="110"/>
      <c r="V152" s="112"/>
      <c r="W152" s="100"/>
      <c r="X152" s="100"/>
      <c r="Y152" s="100"/>
      <c r="Z152" s="100"/>
      <c r="AA152" s="100"/>
      <c r="AB152" s="100"/>
      <c r="AC152" s="100"/>
      <c r="AD152" s="100"/>
      <c r="AE152" s="10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</row>
    <row r="153" spans="1:79" s="6" customFormat="1" ht="42.75" customHeight="1" x14ac:dyDescent="0.2">
      <c r="A153" s="86">
        <v>0</v>
      </c>
      <c r="B153" s="84"/>
      <c r="C153" s="84"/>
      <c r="D153" s="112" t="s">
        <v>200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1"/>
      <c r="Q153" s="110" t="s">
        <v>193</v>
      </c>
      <c r="R153" s="110"/>
      <c r="S153" s="110"/>
      <c r="T153" s="110"/>
      <c r="U153" s="110"/>
      <c r="V153" s="112"/>
      <c r="W153" s="100"/>
      <c r="X153" s="100"/>
      <c r="Y153" s="100"/>
      <c r="Z153" s="100"/>
      <c r="AA153" s="100"/>
      <c r="AB153" s="100"/>
      <c r="AC153" s="100"/>
      <c r="AD153" s="100"/>
      <c r="AE153" s="101"/>
      <c r="AF153" s="111">
        <v>10</v>
      </c>
      <c r="AG153" s="111"/>
      <c r="AH153" s="111"/>
      <c r="AI153" s="111"/>
      <c r="AJ153" s="111"/>
      <c r="AK153" s="111">
        <v>0</v>
      </c>
      <c r="AL153" s="111"/>
      <c r="AM153" s="111"/>
      <c r="AN153" s="111"/>
      <c r="AO153" s="111"/>
      <c r="AP153" s="111">
        <v>10</v>
      </c>
      <c r="AQ153" s="111"/>
      <c r="AR153" s="111"/>
      <c r="AS153" s="111"/>
      <c r="AT153" s="111"/>
      <c r="AU153" s="111">
        <v>10</v>
      </c>
      <c r="AV153" s="111"/>
      <c r="AW153" s="111"/>
      <c r="AX153" s="111"/>
      <c r="AY153" s="111"/>
      <c r="AZ153" s="111">
        <v>0</v>
      </c>
      <c r="BA153" s="111"/>
      <c r="BB153" s="111"/>
      <c r="BC153" s="111"/>
      <c r="BD153" s="111"/>
      <c r="BE153" s="111">
        <v>10</v>
      </c>
      <c r="BF153" s="111"/>
      <c r="BG153" s="111"/>
      <c r="BH153" s="111"/>
      <c r="BI153" s="111"/>
    </row>
    <row r="154" spans="1:79" s="98" customFormat="1" ht="14.25" customHeight="1" x14ac:dyDescent="0.2">
      <c r="A154" s="88">
        <v>0</v>
      </c>
      <c r="B154" s="89"/>
      <c r="C154" s="89"/>
      <c r="D154" s="113" t="s">
        <v>201</v>
      </c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3"/>
      <c r="Q154" s="36" t="s">
        <v>193</v>
      </c>
      <c r="R154" s="36"/>
      <c r="S154" s="36"/>
      <c r="T154" s="36"/>
      <c r="U154" s="36"/>
      <c r="V154" s="113" t="s">
        <v>198</v>
      </c>
      <c r="W154" s="92"/>
      <c r="X154" s="92"/>
      <c r="Y154" s="92"/>
      <c r="Z154" s="92"/>
      <c r="AA154" s="92"/>
      <c r="AB154" s="92"/>
      <c r="AC154" s="92"/>
      <c r="AD154" s="92"/>
      <c r="AE154" s="93"/>
      <c r="AF154" s="114">
        <v>5</v>
      </c>
      <c r="AG154" s="114"/>
      <c r="AH154" s="114"/>
      <c r="AI154" s="114"/>
      <c r="AJ154" s="114"/>
      <c r="AK154" s="114">
        <v>0</v>
      </c>
      <c r="AL154" s="114"/>
      <c r="AM154" s="114"/>
      <c r="AN154" s="114"/>
      <c r="AO154" s="114"/>
      <c r="AP154" s="114">
        <v>5</v>
      </c>
      <c r="AQ154" s="114"/>
      <c r="AR154" s="114"/>
      <c r="AS154" s="114"/>
      <c r="AT154" s="114"/>
      <c r="AU154" s="114">
        <v>5</v>
      </c>
      <c r="AV154" s="114"/>
      <c r="AW154" s="114"/>
      <c r="AX154" s="114"/>
      <c r="AY154" s="114"/>
      <c r="AZ154" s="114">
        <v>0</v>
      </c>
      <c r="BA154" s="114"/>
      <c r="BB154" s="114"/>
      <c r="BC154" s="114"/>
      <c r="BD154" s="114"/>
      <c r="BE154" s="114">
        <v>5</v>
      </c>
      <c r="BF154" s="114"/>
      <c r="BG154" s="114"/>
      <c r="BH154" s="114"/>
      <c r="BI154" s="114"/>
    </row>
    <row r="155" spans="1:79" s="98" customFormat="1" ht="15" customHeight="1" x14ac:dyDescent="0.2">
      <c r="A155" s="88">
        <v>0</v>
      </c>
      <c r="B155" s="89"/>
      <c r="C155" s="89"/>
      <c r="D155" s="113" t="s">
        <v>202</v>
      </c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3"/>
      <c r="Q155" s="36" t="s">
        <v>193</v>
      </c>
      <c r="R155" s="36"/>
      <c r="S155" s="36"/>
      <c r="T155" s="36"/>
      <c r="U155" s="36"/>
      <c r="V155" s="113" t="s">
        <v>198</v>
      </c>
      <c r="W155" s="92"/>
      <c r="X155" s="92"/>
      <c r="Y155" s="92"/>
      <c r="Z155" s="92"/>
      <c r="AA155" s="92"/>
      <c r="AB155" s="92"/>
      <c r="AC155" s="92"/>
      <c r="AD155" s="92"/>
      <c r="AE155" s="93"/>
      <c r="AF155" s="114">
        <v>5</v>
      </c>
      <c r="AG155" s="114"/>
      <c r="AH155" s="114"/>
      <c r="AI155" s="114"/>
      <c r="AJ155" s="114"/>
      <c r="AK155" s="114">
        <v>0</v>
      </c>
      <c r="AL155" s="114"/>
      <c r="AM155" s="114"/>
      <c r="AN155" s="114"/>
      <c r="AO155" s="114"/>
      <c r="AP155" s="114">
        <v>5</v>
      </c>
      <c r="AQ155" s="114"/>
      <c r="AR155" s="114"/>
      <c r="AS155" s="114"/>
      <c r="AT155" s="114"/>
      <c r="AU155" s="114">
        <v>5</v>
      </c>
      <c r="AV155" s="114"/>
      <c r="AW155" s="114"/>
      <c r="AX155" s="114"/>
      <c r="AY155" s="114"/>
      <c r="AZ155" s="114">
        <v>0</v>
      </c>
      <c r="BA155" s="114"/>
      <c r="BB155" s="114"/>
      <c r="BC155" s="114"/>
      <c r="BD155" s="114"/>
      <c r="BE155" s="114">
        <v>5</v>
      </c>
      <c r="BF155" s="114"/>
      <c r="BG155" s="114"/>
      <c r="BH155" s="114"/>
      <c r="BI155" s="114"/>
    </row>
    <row r="156" spans="1:79" s="6" customFormat="1" ht="14.25" x14ac:dyDescent="0.2">
      <c r="A156" s="86">
        <v>0</v>
      </c>
      <c r="B156" s="84"/>
      <c r="C156" s="84"/>
      <c r="D156" s="112" t="s">
        <v>203</v>
      </c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1"/>
      <c r="Q156" s="110"/>
      <c r="R156" s="110"/>
      <c r="S156" s="110"/>
      <c r="T156" s="110"/>
      <c r="U156" s="110"/>
      <c r="V156" s="112"/>
      <c r="W156" s="100"/>
      <c r="X156" s="100"/>
      <c r="Y156" s="100"/>
      <c r="Z156" s="100"/>
      <c r="AA156" s="100"/>
      <c r="AB156" s="100"/>
      <c r="AC156" s="100"/>
      <c r="AD156" s="100"/>
      <c r="AE156" s="10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</row>
    <row r="157" spans="1:79" s="98" customFormat="1" ht="28.5" customHeight="1" x14ac:dyDescent="0.2">
      <c r="A157" s="88">
        <v>0</v>
      </c>
      <c r="B157" s="89"/>
      <c r="C157" s="89"/>
      <c r="D157" s="113" t="s">
        <v>204</v>
      </c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3"/>
      <c r="Q157" s="36" t="s">
        <v>205</v>
      </c>
      <c r="R157" s="36"/>
      <c r="S157" s="36"/>
      <c r="T157" s="36"/>
      <c r="U157" s="36"/>
      <c r="V157" s="113" t="s">
        <v>206</v>
      </c>
      <c r="W157" s="92"/>
      <c r="X157" s="92"/>
      <c r="Y157" s="92"/>
      <c r="Z157" s="92"/>
      <c r="AA157" s="92"/>
      <c r="AB157" s="92"/>
      <c r="AC157" s="92"/>
      <c r="AD157" s="92"/>
      <c r="AE157" s="93"/>
      <c r="AF157" s="114">
        <v>345744</v>
      </c>
      <c r="AG157" s="114"/>
      <c r="AH157" s="114"/>
      <c r="AI157" s="114"/>
      <c r="AJ157" s="114"/>
      <c r="AK157" s="114">
        <v>0</v>
      </c>
      <c r="AL157" s="114"/>
      <c r="AM157" s="114"/>
      <c r="AN157" s="114"/>
      <c r="AO157" s="114"/>
      <c r="AP157" s="114">
        <v>345744</v>
      </c>
      <c r="AQ157" s="114"/>
      <c r="AR157" s="114"/>
      <c r="AS157" s="114"/>
      <c r="AT157" s="114"/>
      <c r="AU157" s="114">
        <v>345744</v>
      </c>
      <c r="AV157" s="114"/>
      <c r="AW157" s="114"/>
      <c r="AX157" s="114"/>
      <c r="AY157" s="114"/>
      <c r="AZ157" s="114">
        <v>0</v>
      </c>
      <c r="BA157" s="114"/>
      <c r="BB157" s="114"/>
      <c r="BC157" s="114"/>
      <c r="BD157" s="114"/>
      <c r="BE157" s="114">
        <v>345744</v>
      </c>
      <c r="BF157" s="114"/>
      <c r="BG157" s="114"/>
      <c r="BH157" s="114"/>
      <c r="BI157" s="114"/>
    </row>
    <row r="158" spans="1:79" s="98" customFormat="1" ht="30" customHeight="1" x14ac:dyDescent="0.2">
      <c r="A158" s="88">
        <v>0</v>
      </c>
      <c r="B158" s="89"/>
      <c r="C158" s="89"/>
      <c r="D158" s="113" t="s">
        <v>207</v>
      </c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3"/>
      <c r="Q158" s="36" t="s">
        <v>205</v>
      </c>
      <c r="R158" s="36"/>
      <c r="S158" s="36"/>
      <c r="T158" s="36"/>
      <c r="U158" s="36"/>
      <c r="V158" s="113" t="s">
        <v>206</v>
      </c>
      <c r="W158" s="92"/>
      <c r="X158" s="92"/>
      <c r="Y158" s="92"/>
      <c r="Z158" s="92"/>
      <c r="AA158" s="92"/>
      <c r="AB158" s="92"/>
      <c r="AC158" s="92"/>
      <c r="AD158" s="92"/>
      <c r="AE158" s="93"/>
      <c r="AF158" s="114">
        <v>11533</v>
      </c>
      <c r="AG158" s="114"/>
      <c r="AH158" s="114"/>
      <c r="AI158" s="114"/>
      <c r="AJ158" s="114"/>
      <c r="AK158" s="114">
        <v>0</v>
      </c>
      <c r="AL158" s="114"/>
      <c r="AM158" s="114"/>
      <c r="AN158" s="114"/>
      <c r="AO158" s="114"/>
      <c r="AP158" s="114">
        <v>11533</v>
      </c>
      <c r="AQ158" s="114"/>
      <c r="AR158" s="114"/>
      <c r="AS158" s="114"/>
      <c r="AT158" s="114"/>
      <c r="AU158" s="114">
        <v>11533</v>
      </c>
      <c r="AV158" s="114"/>
      <c r="AW158" s="114"/>
      <c r="AX158" s="114"/>
      <c r="AY158" s="114"/>
      <c r="AZ158" s="114">
        <v>0</v>
      </c>
      <c r="BA158" s="114"/>
      <c r="BB158" s="114"/>
      <c r="BC158" s="114"/>
      <c r="BD158" s="114"/>
      <c r="BE158" s="114">
        <v>11533</v>
      </c>
      <c r="BF158" s="114"/>
      <c r="BG158" s="114"/>
      <c r="BH158" s="114"/>
      <c r="BI158" s="114"/>
    </row>
    <row r="160" spans="1:79" ht="14.25" customHeight="1" x14ac:dyDescent="0.2">
      <c r="A160" s="42" t="s">
        <v>124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</row>
    <row r="161" spans="1:79" ht="15" customHeight="1" x14ac:dyDescent="0.2">
      <c r="A161" s="53" t="s">
        <v>240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</row>
    <row r="162" spans="1:79" ht="12.95" customHeight="1" x14ac:dyDescent="0.2">
      <c r="A162" s="60" t="s">
        <v>19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2"/>
      <c r="U162" s="36" t="s">
        <v>241</v>
      </c>
      <c r="V162" s="36"/>
      <c r="W162" s="36"/>
      <c r="X162" s="36"/>
      <c r="Y162" s="36"/>
      <c r="Z162" s="36"/>
      <c r="AA162" s="36"/>
      <c r="AB162" s="36"/>
      <c r="AC162" s="36"/>
      <c r="AD162" s="36"/>
      <c r="AE162" s="36" t="s">
        <v>244</v>
      </c>
      <c r="AF162" s="36"/>
      <c r="AG162" s="36"/>
      <c r="AH162" s="36"/>
      <c r="AI162" s="36"/>
      <c r="AJ162" s="36"/>
      <c r="AK162" s="36"/>
      <c r="AL162" s="36"/>
      <c r="AM162" s="36"/>
      <c r="AN162" s="36"/>
      <c r="AO162" s="36" t="s">
        <v>252</v>
      </c>
      <c r="AP162" s="36"/>
      <c r="AQ162" s="36"/>
      <c r="AR162" s="36"/>
      <c r="AS162" s="36"/>
      <c r="AT162" s="36"/>
      <c r="AU162" s="36"/>
      <c r="AV162" s="36"/>
      <c r="AW162" s="36"/>
      <c r="AX162" s="36"/>
      <c r="AY162" s="36" t="s">
        <v>262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 t="s">
        <v>267</v>
      </c>
      <c r="BJ162" s="36"/>
      <c r="BK162" s="36"/>
      <c r="BL162" s="36"/>
      <c r="BM162" s="36"/>
      <c r="BN162" s="36"/>
      <c r="BO162" s="36"/>
      <c r="BP162" s="36"/>
      <c r="BQ162" s="36"/>
      <c r="BR162" s="36"/>
    </row>
    <row r="163" spans="1:79" ht="30" customHeight="1" x14ac:dyDescent="0.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5"/>
      <c r="U163" s="36" t="s">
        <v>4</v>
      </c>
      <c r="V163" s="36"/>
      <c r="W163" s="36"/>
      <c r="X163" s="36"/>
      <c r="Y163" s="36"/>
      <c r="Z163" s="36" t="s">
        <v>3</v>
      </c>
      <c r="AA163" s="36"/>
      <c r="AB163" s="36"/>
      <c r="AC163" s="36"/>
      <c r="AD163" s="36"/>
      <c r="AE163" s="36" t="s">
        <v>4</v>
      </c>
      <c r="AF163" s="36"/>
      <c r="AG163" s="36"/>
      <c r="AH163" s="36"/>
      <c r="AI163" s="36"/>
      <c r="AJ163" s="36" t="s">
        <v>3</v>
      </c>
      <c r="AK163" s="36"/>
      <c r="AL163" s="36"/>
      <c r="AM163" s="36"/>
      <c r="AN163" s="36"/>
      <c r="AO163" s="36" t="s">
        <v>4</v>
      </c>
      <c r="AP163" s="36"/>
      <c r="AQ163" s="36"/>
      <c r="AR163" s="36"/>
      <c r="AS163" s="36"/>
      <c r="AT163" s="36" t="s">
        <v>3</v>
      </c>
      <c r="AU163" s="36"/>
      <c r="AV163" s="36"/>
      <c r="AW163" s="36"/>
      <c r="AX163" s="36"/>
      <c r="AY163" s="36" t="s">
        <v>4</v>
      </c>
      <c r="AZ163" s="36"/>
      <c r="BA163" s="36"/>
      <c r="BB163" s="36"/>
      <c r="BC163" s="36"/>
      <c r="BD163" s="36" t="s">
        <v>3</v>
      </c>
      <c r="BE163" s="36"/>
      <c r="BF163" s="36"/>
      <c r="BG163" s="36"/>
      <c r="BH163" s="36"/>
      <c r="BI163" s="36" t="s">
        <v>4</v>
      </c>
      <c r="BJ163" s="36"/>
      <c r="BK163" s="36"/>
      <c r="BL163" s="36"/>
      <c r="BM163" s="36"/>
      <c r="BN163" s="36" t="s">
        <v>3</v>
      </c>
      <c r="BO163" s="36"/>
      <c r="BP163" s="36"/>
      <c r="BQ163" s="36"/>
      <c r="BR163" s="36"/>
    </row>
    <row r="164" spans="1:79" ht="15" customHeight="1" x14ac:dyDescent="0.2">
      <c r="A164" s="30">
        <v>1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2"/>
      <c r="U164" s="36">
        <v>2</v>
      </c>
      <c r="V164" s="36"/>
      <c r="W164" s="36"/>
      <c r="X164" s="36"/>
      <c r="Y164" s="36"/>
      <c r="Z164" s="36">
        <v>3</v>
      </c>
      <c r="AA164" s="36"/>
      <c r="AB164" s="36"/>
      <c r="AC164" s="36"/>
      <c r="AD164" s="36"/>
      <c r="AE164" s="36">
        <v>4</v>
      </c>
      <c r="AF164" s="36"/>
      <c r="AG164" s="36"/>
      <c r="AH164" s="36"/>
      <c r="AI164" s="36"/>
      <c r="AJ164" s="36">
        <v>5</v>
      </c>
      <c r="AK164" s="36"/>
      <c r="AL164" s="36"/>
      <c r="AM164" s="36"/>
      <c r="AN164" s="36"/>
      <c r="AO164" s="36">
        <v>6</v>
      </c>
      <c r="AP164" s="36"/>
      <c r="AQ164" s="36"/>
      <c r="AR164" s="36"/>
      <c r="AS164" s="36"/>
      <c r="AT164" s="36">
        <v>7</v>
      </c>
      <c r="AU164" s="36"/>
      <c r="AV164" s="36"/>
      <c r="AW164" s="36"/>
      <c r="AX164" s="36"/>
      <c r="AY164" s="36">
        <v>8</v>
      </c>
      <c r="AZ164" s="36"/>
      <c r="BA164" s="36"/>
      <c r="BB164" s="36"/>
      <c r="BC164" s="36"/>
      <c r="BD164" s="36">
        <v>9</v>
      </c>
      <c r="BE164" s="36"/>
      <c r="BF164" s="36"/>
      <c r="BG164" s="36"/>
      <c r="BH164" s="36"/>
      <c r="BI164" s="36">
        <v>10</v>
      </c>
      <c r="BJ164" s="36"/>
      <c r="BK164" s="36"/>
      <c r="BL164" s="36"/>
      <c r="BM164" s="36"/>
      <c r="BN164" s="36">
        <v>11</v>
      </c>
      <c r="BO164" s="36"/>
      <c r="BP164" s="36"/>
      <c r="BQ164" s="36"/>
      <c r="BR164" s="36"/>
    </row>
    <row r="165" spans="1:79" s="1" customFormat="1" ht="15.75" hidden="1" customHeight="1" x14ac:dyDescent="0.2">
      <c r="A165" s="33" t="s">
        <v>57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5"/>
      <c r="U165" s="38" t="s">
        <v>65</v>
      </c>
      <c r="V165" s="38"/>
      <c r="W165" s="38"/>
      <c r="X165" s="38"/>
      <c r="Y165" s="38"/>
      <c r="Z165" s="37" t="s">
        <v>66</v>
      </c>
      <c r="AA165" s="37"/>
      <c r="AB165" s="37"/>
      <c r="AC165" s="37"/>
      <c r="AD165" s="37"/>
      <c r="AE165" s="38" t="s">
        <v>67</v>
      </c>
      <c r="AF165" s="38"/>
      <c r="AG165" s="38"/>
      <c r="AH165" s="38"/>
      <c r="AI165" s="38"/>
      <c r="AJ165" s="37" t="s">
        <v>68</v>
      </c>
      <c r="AK165" s="37"/>
      <c r="AL165" s="37"/>
      <c r="AM165" s="37"/>
      <c r="AN165" s="37"/>
      <c r="AO165" s="38" t="s">
        <v>58</v>
      </c>
      <c r="AP165" s="38"/>
      <c r="AQ165" s="38"/>
      <c r="AR165" s="38"/>
      <c r="AS165" s="38"/>
      <c r="AT165" s="37" t="s">
        <v>59</v>
      </c>
      <c r="AU165" s="37"/>
      <c r="AV165" s="37"/>
      <c r="AW165" s="37"/>
      <c r="AX165" s="37"/>
      <c r="AY165" s="38" t="s">
        <v>60</v>
      </c>
      <c r="AZ165" s="38"/>
      <c r="BA165" s="38"/>
      <c r="BB165" s="38"/>
      <c r="BC165" s="38"/>
      <c r="BD165" s="37" t="s">
        <v>61</v>
      </c>
      <c r="BE165" s="37"/>
      <c r="BF165" s="37"/>
      <c r="BG165" s="37"/>
      <c r="BH165" s="37"/>
      <c r="BI165" s="38" t="s">
        <v>62</v>
      </c>
      <c r="BJ165" s="38"/>
      <c r="BK165" s="38"/>
      <c r="BL165" s="38"/>
      <c r="BM165" s="38"/>
      <c r="BN165" s="37" t="s">
        <v>63</v>
      </c>
      <c r="BO165" s="37"/>
      <c r="BP165" s="37"/>
      <c r="BQ165" s="37"/>
      <c r="BR165" s="37"/>
      <c r="CA165" t="s">
        <v>41</v>
      </c>
    </row>
    <row r="166" spans="1:79" s="6" customFormat="1" ht="12.75" customHeight="1" x14ac:dyDescent="0.2">
      <c r="A166" s="99" t="s">
        <v>208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1"/>
      <c r="U166" s="115">
        <v>614726</v>
      </c>
      <c r="V166" s="115"/>
      <c r="W166" s="115"/>
      <c r="X166" s="115"/>
      <c r="Y166" s="115"/>
      <c r="Z166" s="115">
        <v>0</v>
      </c>
      <c r="AA166" s="115"/>
      <c r="AB166" s="115"/>
      <c r="AC166" s="115"/>
      <c r="AD166" s="115"/>
      <c r="AE166" s="115">
        <v>1222760</v>
      </c>
      <c r="AF166" s="115"/>
      <c r="AG166" s="115"/>
      <c r="AH166" s="115"/>
      <c r="AI166" s="115"/>
      <c r="AJ166" s="115">
        <v>0</v>
      </c>
      <c r="AK166" s="115"/>
      <c r="AL166" s="115"/>
      <c r="AM166" s="115"/>
      <c r="AN166" s="115"/>
      <c r="AO166" s="115">
        <v>1222760</v>
      </c>
      <c r="AP166" s="115"/>
      <c r="AQ166" s="115"/>
      <c r="AR166" s="115"/>
      <c r="AS166" s="115"/>
      <c r="AT166" s="115">
        <v>0</v>
      </c>
      <c r="AU166" s="115"/>
      <c r="AV166" s="115"/>
      <c r="AW166" s="115"/>
      <c r="AX166" s="115"/>
      <c r="AY166" s="115">
        <v>1222760</v>
      </c>
      <c r="AZ166" s="115"/>
      <c r="BA166" s="115"/>
      <c r="BB166" s="115"/>
      <c r="BC166" s="115"/>
      <c r="BD166" s="115">
        <v>0</v>
      </c>
      <c r="BE166" s="115"/>
      <c r="BF166" s="115"/>
      <c r="BG166" s="115"/>
      <c r="BH166" s="115"/>
      <c r="BI166" s="115">
        <v>1222760</v>
      </c>
      <c r="BJ166" s="115"/>
      <c r="BK166" s="115"/>
      <c r="BL166" s="115"/>
      <c r="BM166" s="115"/>
      <c r="BN166" s="115">
        <v>0</v>
      </c>
      <c r="BO166" s="115"/>
      <c r="BP166" s="115"/>
      <c r="BQ166" s="115"/>
      <c r="BR166" s="115"/>
      <c r="CA166" s="6" t="s">
        <v>42</v>
      </c>
    </row>
    <row r="167" spans="1:79" s="98" customFormat="1" ht="12.75" customHeight="1" x14ac:dyDescent="0.2">
      <c r="A167" s="91" t="s">
        <v>209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3"/>
      <c r="U167" s="116">
        <v>333117</v>
      </c>
      <c r="V167" s="116"/>
      <c r="W167" s="116"/>
      <c r="X167" s="116"/>
      <c r="Y167" s="116"/>
      <c r="Z167" s="116">
        <v>0</v>
      </c>
      <c r="AA167" s="116"/>
      <c r="AB167" s="116"/>
      <c r="AC167" s="116"/>
      <c r="AD167" s="116"/>
      <c r="AE167" s="116">
        <v>744388</v>
      </c>
      <c r="AF167" s="116"/>
      <c r="AG167" s="116"/>
      <c r="AH167" s="116"/>
      <c r="AI167" s="116"/>
      <c r="AJ167" s="116">
        <v>0</v>
      </c>
      <c r="AK167" s="116"/>
      <c r="AL167" s="116"/>
      <c r="AM167" s="116"/>
      <c r="AN167" s="116"/>
      <c r="AO167" s="116">
        <v>744388</v>
      </c>
      <c r="AP167" s="116"/>
      <c r="AQ167" s="116"/>
      <c r="AR167" s="116"/>
      <c r="AS167" s="116"/>
      <c r="AT167" s="116">
        <v>0</v>
      </c>
      <c r="AU167" s="116"/>
      <c r="AV167" s="116"/>
      <c r="AW167" s="116"/>
      <c r="AX167" s="116"/>
      <c r="AY167" s="116">
        <v>744388</v>
      </c>
      <c r="AZ167" s="116"/>
      <c r="BA167" s="116"/>
      <c r="BB167" s="116"/>
      <c r="BC167" s="116"/>
      <c r="BD167" s="116">
        <v>0</v>
      </c>
      <c r="BE167" s="116"/>
      <c r="BF167" s="116"/>
      <c r="BG167" s="116"/>
      <c r="BH167" s="116"/>
      <c r="BI167" s="116">
        <v>744388</v>
      </c>
      <c r="BJ167" s="116"/>
      <c r="BK167" s="116"/>
      <c r="BL167" s="116"/>
      <c r="BM167" s="116"/>
      <c r="BN167" s="116">
        <v>0</v>
      </c>
      <c r="BO167" s="116"/>
      <c r="BP167" s="116"/>
      <c r="BQ167" s="116"/>
      <c r="BR167" s="116"/>
    </row>
    <row r="168" spans="1:79" s="98" customFormat="1" ht="12.75" customHeight="1" x14ac:dyDescent="0.2">
      <c r="A168" s="91" t="s">
        <v>210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3"/>
      <c r="U168" s="116">
        <v>185811</v>
      </c>
      <c r="V168" s="116"/>
      <c r="W168" s="116"/>
      <c r="X168" s="116"/>
      <c r="Y168" s="116"/>
      <c r="Z168" s="116">
        <v>0</v>
      </c>
      <c r="AA168" s="116"/>
      <c r="AB168" s="116"/>
      <c r="AC168" s="116"/>
      <c r="AD168" s="116"/>
      <c r="AE168" s="116">
        <v>254058</v>
      </c>
      <c r="AF168" s="116"/>
      <c r="AG168" s="116"/>
      <c r="AH168" s="116"/>
      <c r="AI168" s="116"/>
      <c r="AJ168" s="116">
        <v>0</v>
      </c>
      <c r="AK168" s="116"/>
      <c r="AL168" s="116"/>
      <c r="AM168" s="116"/>
      <c r="AN168" s="116"/>
      <c r="AO168" s="116">
        <v>254058</v>
      </c>
      <c r="AP168" s="116"/>
      <c r="AQ168" s="116"/>
      <c r="AR168" s="116"/>
      <c r="AS168" s="116"/>
      <c r="AT168" s="116">
        <v>0</v>
      </c>
      <c r="AU168" s="116"/>
      <c r="AV168" s="116"/>
      <c r="AW168" s="116"/>
      <c r="AX168" s="116"/>
      <c r="AY168" s="116">
        <v>254058</v>
      </c>
      <c r="AZ168" s="116"/>
      <c r="BA168" s="116"/>
      <c r="BB168" s="116"/>
      <c r="BC168" s="116"/>
      <c r="BD168" s="116">
        <v>0</v>
      </c>
      <c r="BE168" s="116"/>
      <c r="BF168" s="116"/>
      <c r="BG168" s="116"/>
      <c r="BH168" s="116"/>
      <c r="BI168" s="116">
        <v>254058</v>
      </c>
      <c r="BJ168" s="116"/>
      <c r="BK168" s="116"/>
      <c r="BL168" s="116"/>
      <c r="BM168" s="116"/>
      <c r="BN168" s="116">
        <v>0</v>
      </c>
      <c r="BO168" s="116"/>
      <c r="BP168" s="116"/>
      <c r="BQ168" s="116"/>
      <c r="BR168" s="116"/>
    </row>
    <row r="169" spans="1:79" s="98" customFormat="1" ht="12.75" customHeight="1" x14ac:dyDescent="0.2">
      <c r="A169" s="91" t="s">
        <v>211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3"/>
      <c r="U169" s="116">
        <v>95798</v>
      </c>
      <c r="V169" s="116"/>
      <c r="W169" s="116"/>
      <c r="X169" s="116"/>
      <c r="Y169" s="116"/>
      <c r="Z169" s="116">
        <v>0</v>
      </c>
      <c r="AA169" s="116"/>
      <c r="AB169" s="116"/>
      <c r="AC169" s="116"/>
      <c r="AD169" s="116"/>
      <c r="AE169" s="116">
        <v>224314</v>
      </c>
      <c r="AF169" s="116"/>
      <c r="AG169" s="116"/>
      <c r="AH169" s="116"/>
      <c r="AI169" s="116"/>
      <c r="AJ169" s="116">
        <v>0</v>
      </c>
      <c r="AK169" s="116"/>
      <c r="AL169" s="116"/>
      <c r="AM169" s="116"/>
      <c r="AN169" s="116"/>
      <c r="AO169" s="116">
        <v>224314</v>
      </c>
      <c r="AP169" s="116"/>
      <c r="AQ169" s="116"/>
      <c r="AR169" s="116"/>
      <c r="AS169" s="116"/>
      <c r="AT169" s="116">
        <v>0</v>
      </c>
      <c r="AU169" s="116"/>
      <c r="AV169" s="116"/>
      <c r="AW169" s="116"/>
      <c r="AX169" s="116"/>
      <c r="AY169" s="116">
        <v>224314</v>
      </c>
      <c r="AZ169" s="116"/>
      <c r="BA169" s="116"/>
      <c r="BB169" s="116"/>
      <c r="BC169" s="116"/>
      <c r="BD169" s="116">
        <v>0</v>
      </c>
      <c r="BE169" s="116"/>
      <c r="BF169" s="116"/>
      <c r="BG169" s="116"/>
      <c r="BH169" s="116"/>
      <c r="BI169" s="116">
        <v>224314</v>
      </c>
      <c r="BJ169" s="116"/>
      <c r="BK169" s="116"/>
      <c r="BL169" s="116"/>
      <c r="BM169" s="116"/>
      <c r="BN169" s="116">
        <v>0</v>
      </c>
      <c r="BO169" s="116"/>
      <c r="BP169" s="116"/>
      <c r="BQ169" s="116"/>
      <c r="BR169" s="116"/>
    </row>
    <row r="170" spans="1:79" s="98" customFormat="1" ht="12.75" customHeight="1" x14ac:dyDescent="0.2">
      <c r="A170" s="91" t="s">
        <v>212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3"/>
      <c r="U170" s="116">
        <v>250268</v>
      </c>
      <c r="V170" s="116"/>
      <c r="W170" s="116"/>
      <c r="X170" s="116"/>
      <c r="Y170" s="116"/>
      <c r="Z170" s="116">
        <v>0</v>
      </c>
      <c r="AA170" s="116"/>
      <c r="AB170" s="116"/>
      <c r="AC170" s="116"/>
      <c r="AD170" s="116"/>
      <c r="AE170" s="116">
        <v>321969</v>
      </c>
      <c r="AF170" s="116"/>
      <c r="AG170" s="116"/>
      <c r="AH170" s="116"/>
      <c r="AI170" s="116"/>
      <c r="AJ170" s="116">
        <v>0</v>
      </c>
      <c r="AK170" s="116"/>
      <c r="AL170" s="116"/>
      <c r="AM170" s="116"/>
      <c r="AN170" s="116"/>
      <c r="AO170" s="116">
        <v>321969</v>
      </c>
      <c r="AP170" s="116"/>
      <c r="AQ170" s="116"/>
      <c r="AR170" s="116"/>
      <c r="AS170" s="116"/>
      <c r="AT170" s="116">
        <v>0</v>
      </c>
      <c r="AU170" s="116"/>
      <c r="AV170" s="116"/>
      <c r="AW170" s="116"/>
      <c r="AX170" s="116"/>
      <c r="AY170" s="116">
        <v>321969</v>
      </c>
      <c r="AZ170" s="116"/>
      <c r="BA170" s="116"/>
      <c r="BB170" s="116"/>
      <c r="BC170" s="116"/>
      <c r="BD170" s="116">
        <v>0</v>
      </c>
      <c r="BE170" s="116"/>
      <c r="BF170" s="116"/>
      <c r="BG170" s="116"/>
      <c r="BH170" s="116"/>
      <c r="BI170" s="116">
        <v>321969</v>
      </c>
      <c r="BJ170" s="116"/>
      <c r="BK170" s="116"/>
      <c r="BL170" s="116"/>
      <c r="BM170" s="116"/>
      <c r="BN170" s="116">
        <v>0</v>
      </c>
      <c r="BO170" s="116"/>
      <c r="BP170" s="116"/>
      <c r="BQ170" s="116"/>
      <c r="BR170" s="116"/>
    </row>
    <row r="171" spans="1:79" s="6" customFormat="1" ht="12.75" customHeight="1" x14ac:dyDescent="0.2">
      <c r="A171" s="99" t="s">
        <v>213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1"/>
      <c r="U171" s="115">
        <v>46633</v>
      </c>
      <c r="V171" s="115"/>
      <c r="W171" s="115"/>
      <c r="X171" s="115"/>
      <c r="Y171" s="115"/>
      <c r="Z171" s="115">
        <v>0</v>
      </c>
      <c r="AA171" s="115"/>
      <c r="AB171" s="115"/>
      <c r="AC171" s="115"/>
      <c r="AD171" s="115"/>
      <c r="AE171" s="115">
        <v>116090</v>
      </c>
      <c r="AF171" s="115"/>
      <c r="AG171" s="115"/>
      <c r="AH171" s="115"/>
      <c r="AI171" s="115"/>
      <c r="AJ171" s="115">
        <v>0</v>
      </c>
      <c r="AK171" s="115"/>
      <c r="AL171" s="115"/>
      <c r="AM171" s="115"/>
      <c r="AN171" s="115"/>
      <c r="AO171" s="115">
        <v>116090</v>
      </c>
      <c r="AP171" s="115"/>
      <c r="AQ171" s="115"/>
      <c r="AR171" s="115"/>
      <c r="AS171" s="115"/>
      <c r="AT171" s="115">
        <v>0</v>
      </c>
      <c r="AU171" s="115"/>
      <c r="AV171" s="115"/>
      <c r="AW171" s="115"/>
      <c r="AX171" s="115"/>
      <c r="AY171" s="115">
        <v>116090</v>
      </c>
      <c r="AZ171" s="115"/>
      <c r="BA171" s="115"/>
      <c r="BB171" s="115"/>
      <c r="BC171" s="115"/>
      <c r="BD171" s="115">
        <v>0</v>
      </c>
      <c r="BE171" s="115"/>
      <c r="BF171" s="115"/>
      <c r="BG171" s="115"/>
      <c r="BH171" s="115"/>
      <c r="BI171" s="115">
        <v>116090</v>
      </c>
      <c r="BJ171" s="115"/>
      <c r="BK171" s="115"/>
      <c r="BL171" s="115"/>
      <c r="BM171" s="115"/>
      <c r="BN171" s="115">
        <v>0</v>
      </c>
      <c r="BO171" s="115"/>
      <c r="BP171" s="115"/>
      <c r="BQ171" s="115"/>
      <c r="BR171" s="115"/>
    </row>
    <row r="172" spans="1:79" s="98" customFormat="1" ht="12.75" customHeight="1" x14ac:dyDescent="0.2">
      <c r="A172" s="91" t="s">
        <v>214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3"/>
      <c r="U172" s="116">
        <v>46633</v>
      </c>
      <c r="V172" s="116"/>
      <c r="W172" s="116"/>
      <c r="X172" s="116"/>
      <c r="Y172" s="116"/>
      <c r="Z172" s="116">
        <v>0</v>
      </c>
      <c r="AA172" s="116"/>
      <c r="AB172" s="116"/>
      <c r="AC172" s="116"/>
      <c r="AD172" s="116"/>
      <c r="AE172" s="116">
        <v>116090</v>
      </c>
      <c r="AF172" s="116"/>
      <c r="AG172" s="116"/>
      <c r="AH172" s="116"/>
      <c r="AI172" s="116"/>
      <c r="AJ172" s="116">
        <v>0</v>
      </c>
      <c r="AK172" s="116"/>
      <c r="AL172" s="116"/>
      <c r="AM172" s="116"/>
      <c r="AN172" s="116"/>
      <c r="AO172" s="116">
        <v>116090</v>
      </c>
      <c r="AP172" s="116"/>
      <c r="AQ172" s="116"/>
      <c r="AR172" s="116"/>
      <c r="AS172" s="116"/>
      <c r="AT172" s="116">
        <v>0</v>
      </c>
      <c r="AU172" s="116"/>
      <c r="AV172" s="116"/>
      <c r="AW172" s="116"/>
      <c r="AX172" s="116"/>
      <c r="AY172" s="116">
        <v>116090</v>
      </c>
      <c r="AZ172" s="116"/>
      <c r="BA172" s="116"/>
      <c r="BB172" s="116"/>
      <c r="BC172" s="116"/>
      <c r="BD172" s="116">
        <v>0</v>
      </c>
      <c r="BE172" s="116"/>
      <c r="BF172" s="116"/>
      <c r="BG172" s="116"/>
      <c r="BH172" s="116"/>
      <c r="BI172" s="116">
        <v>116090</v>
      </c>
      <c r="BJ172" s="116"/>
      <c r="BK172" s="116"/>
      <c r="BL172" s="116"/>
      <c r="BM172" s="116"/>
      <c r="BN172" s="116">
        <v>0</v>
      </c>
      <c r="BO172" s="116"/>
      <c r="BP172" s="116"/>
      <c r="BQ172" s="116"/>
      <c r="BR172" s="116"/>
    </row>
    <row r="173" spans="1:79" s="98" customFormat="1" ht="12.75" customHeight="1" x14ac:dyDescent="0.2">
      <c r="A173" s="91" t="s">
        <v>215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3"/>
      <c r="U173" s="116">
        <v>186244</v>
      </c>
      <c r="V173" s="116"/>
      <c r="W173" s="116"/>
      <c r="X173" s="116"/>
      <c r="Y173" s="116"/>
      <c r="Z173" s="116">
        <v>0</v>
      </c>
      <c r="AA173" s="116"/>
      <c r="AB173" s="116"/>
      <c r="AC173" s="116"/>
      <c r="AD173" s="116"/>
      <c r="AE173" s="116">
        <v>0</v>
      </c>
      <c r="AF173" s="116"/>
      <c r="AG173" s="116"/>
      <c r="AH173" s="116"/>
      <c r="AI173" s="116"/>
      <c r="AJ173" s="116">
        <v>0</v>
      </c>
      <c r="AK173" s="116"/>
      <c r="AL173" s="116"/>
      <c r="AM173" s="116"/>
      <c r="AN173" s="116"/>
      <c r="AO173" s="116">
        <v>0</v>
      </c>
      <c r="AP173" s="116"/>
      <c r="AQ173" s="116"/>
      <c r="AR173" s="116"/>
      <c r="AS173" s="116"/>
      <c r="AT173" s="116">
        <v>0</v>
      </c>
      <c r="AU173" s="116"/>
      <c r="AV173" s="116"/>
      <c r="AW173" s="116"/>
      <c r="AX173" s="116"/>
      <c r="AY173" s="116">
        <v>0</v>
      </c>
      <c r="AZ173" s="116"/>
      <c r="BA173" s="116"/>
      <c r="BB173" s="116"/>
      <c r="BC173" s="116"/>
      <c r="BD173" s="116">
        <v>0</v>
      </c>
      <c r="BE173" s="116"/>
      <c r="BF173" s="116"/>
      <c r="BG173" s="116"/>
      <c r="BH173" s="116"/>
      <c r="BI173" s="116">
        <v>0</v>
      </c>
      <c r="BJ173" s="116"/>
      <c r="BK173" s="116"/>
      <c r="BL173" s="116"/>
      <c r="BM173" s="116"/>
      <c r="BN173" s="116">
        <v>0</v>
      </c>
      <c r="BO173" s="116"/>
      <c r="BP173" s="116"/>
      <c r="BQ173" s="116"/>
      <c r="BR173" s="116"/>
    </row>
    <row r="174" spans="1:79" s="6" customFormat="1" ht="12.75" customHeight="1" x14ac:dyDescent="0.2">
      <c r="A174" s="99" t="s">
        <v>147</v>
      </c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1"/>
      <c r="U174" s="115">
        <v>1097871</v>
      </c>
      <c r="V174" s="115"/>
      <c r="W174" s="115"/>
      <c r="X174" s="115"/>
      <c r="Y174" s="115"/>
      <c r="Z174" s="115">
        <v>0</v>
      </c>
      <c r="AA174" s="115"/>
      <c r="AB174" s="115"/>
      <c r="AC174" s="115"/>
      <c r="AD174" s="115"/>
      <c r="AE174" s="115">
        <v>1660819</v>
      </c>
      <c r="AF174" s="115"/>
      <c r="AG174" s="115"/>
      <c r="AH174" s="115"/>
      <c r="AI174" s="115"/>
      <c r="AJ174" s="115">
        <v>0</v>
      </c>
      <c r="AK174" s="115"/>
      <c r="AL174" s="115"/>
      <c r="AM174" s="115"/>
      <c r="AN174" s="115"/>
      <c r="AO174" s="115">
        <v>1660819</v>
      </c>
      <c r="AP174" s="115"/>
      <c r="AQ174" s="115"/>
      <c r="AR174" s="115"/>
      <c r="AS174" s="115"/>
      <c r="AT174" s="115">
        <v>0</v>
      </c>
      <c r="AU174" s="115"/>
      <c r="AV174" s="115"/>
      <c r="AW174" s="115"/>
      <c r="AX174" s="115"/>
      <c r="AY174" s="115">
        <v>1660819</v>
      </c>
      <c r="AZ174" s="115"/>
      <c r="BA174" s="115"/>
      <c r="BB174" s="115"/>
      <c r="BC174" s="115"/>
      <c r="BD174" s="115">
        <v>0</v>
      </c>
      <c r="BE174" s="115"/>
      <c r="BF174" s="115"/>
      <c r="BG174" s="115"/>
      <c r="BH174" s="115"/>
      <c r="BI174" s="115">
        <v>1660819</v>
      </c>
      <c r="BJ174" s="115"/>
      <c r="BK174" s="115"/>
      <c r="BL174" s="115"/>
      <c r="BM174" s="115"/>
      <c r="BN174" s="115">
        <v>0</v>
      </c>
      <c r="BO174" s="115"/>
      <c r="BP174" s="115"/>
      <c r="BQ174" s="115"/>
      <c r="BR174" s="115"/>
    </row>
    <row r="175" spans="1:79" s="98" customFormat="1" ht="38.25" customHeight="1" x14ac:dyDescent="0.2">
      <c r="A175" s="91" t="s">
        <v>216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3"/>
      <c r="U175" s="116" t="s">
        <v>173</v>
      </c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 t="s">
        <v>173</v>
      </c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 t="s">
        <v>173</v>
      </c>
      <c r="AP175" s="116"/>
      <c r="AQ175" s="116"/>
      <c r="AR175" s="116"/>
      <c r="AS175" s="116"/>
      <c r="AT175" s="116"/>
      <c r="AU175" s="116"/>
      <c r="AV175" s="116"/>
      <c r="AW175" s="116"/>
      <c r="AX175" s="116"/>
      <c r="AY175" s="116" t="s">
        <v>173</v>
      </c>
      <c r="AZ175" s="116"/>
      <c r="BA175" s="116"/>
      <c r="BB175" s="116"/>
      <c r="BC175" s="116"/>
      <c r="BD175" s="116"/>
      <c r="BE175" s="116"/>
      <c r="BF175" s="116"/>
      <c r="BG175" s="116"/>
      <c r="BH175" s="116"/>
      <c r="BI175" s="116" t="s">
        <v>173</v>
      </c>
      <c r="BJ175" s="116"/>
      <c r="BK175" s="116"/>
      <c r="BL175" s="116"/>
      <c r="BM175" s="116"/>
      <c r="BN175" s="116"/>
      <c r="BO175" s="116"/>
      <c r="BP175" s="116"/>
      <c r="BQ175" s="116"/>
      <c r="BR175" s="116"/>
    </row>
    <row r="178" spans="1:79" ht="14.25" customHeight="1" x14ac:dyDescent="0.2">
      <c r="A178" s="42" t="s">
        <v>125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</row>
    <row r="179" spans="1:79" ht="15" customHeight="1" x14ac:dyDescent="0.2">
      <c r="A179" s="60" t="s">
        <v>6</v>
      </c>
      <c r="B179" s="61"/>
      <c r="C179" s="61"/>
      <c r="D179" s="60" t="s">
        <v>10</v>
      </c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2"/>
      <c r="W179" s="36" t="s">
        <v>241</v>
      </c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 t="s">
        <v>245</v>
      </c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 t="s">
        <v>257</v>
      </c>
      <c r="AV179" s="36"/>
      <c r="AW179" s="36"/>
      <c r="AX179" s="36"/>
      <c r="AY179" s="36"/>
      <c r="AZ179" s="36"/>
      <c r="BA179" s="36" t="s">
        <v>263</v>
      </c>
      <c r="BB179" s="36"/>
      <c r="BC179" s="36"/>
      <c r="BD179" s="36"/>
      <c r="BE179" s="36"/>
      <c r="BF179" s="36"/>
      <c r="BG179" s="36" t="s">
        <v>272</v>
      </c>
      <c r="BH179" s="36"/>
      <c r="BI179" s="36"/>
      <c r="BJ179" s="36"/>
      <c r="BK179" s="36"/>
      <c r="BL179" s="36"/>
    </row>
    <row r="180" spans="1:79" ht="15" customHeight="1" x14ac:dyDescent="0.2">
      <c r="A180" s="76"/>
      <c r="B180" s="77"/>
      <c r="C180" s="77"/>
      <c r="D180" s="76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8"/>
      <c r="W180" s="36" t="s">
        <v>4</v>
      </c>
      <c r="X180" s="36"/>
      <c r="Y180" s="36"/>
      <c r="Z180" s="36"/>
      <c r="AA180" s="36"/>
      <c r="AB180" s="36"/>
      <c r="AC180" s="36" t="s">
        <v>3</v>
      </c>
      <c r="AD180" s="36"/>
      <c r="AE180" s="36"/>
      <c r="AF180" s="36"/>
      <c r="AG180" s="36"/>
      <c r="AH180" s="36"/>
      <c r="AI180" s="36" t="s">
        <v>4</v>
      </c>
      <c r="AJ180" s="36"/>
      <c r="AK180" s="36"/>
      <c r="AL180" s="36"/>
      <c r="AM180" s="36"/>
      <c r="AN180" s="36"/>
      <c r="AO180" s="36" t="s">
        <v>3</v>
      </c>
      <c r="AP180" s="36"/>
      <c r="AQ180" s="36"/>
      <c r="AR180" s="36"/>
      <c r="AS180" s="36"/>
      <c r="AT180" s="36"/>
      <c r="AU180" s="49" t="s">
        <v>4</v>
      </c>
      <c r="AV180" s="49"/>
      <c r="AW180" s="49"/>
      <c r="AX180" s="49" t="s">
        <v>3</v>
      </c>
      <c r="AY180" s="49"/>
      <c r="AZ180" s="49"/>
      <c r="BA180" s="49" t="s">
        <v>4</v>
      </c>
      <c r="BB180" s="49"/>
      <c r="BC180" s="49"/>
      <c r="BD180" s="49" t="s">
        <v>3</v>
      </c>
      <c r="BE180" s="49"/>
      <c r="BF180" s="49"/>
      <c r="BG180" s="49" t="s">
        <v>4</v>
      </c>
      <c r="BH180" s="49"/>
      <c r="BI180" s="49"/>
      <c r="BJ180" s="49" t="s">
        <v>3</v>
      </c>
      <c r="BK180" s="49"/>
      <c r="BL180" s="49"/>
    </row>
    <row r="181" spans="1:79" ht="57" customHeight="1" x14ac:dyDescent="0.2">
      <c r="A181" s="63"/>
      <c r="B181" s="64"/>
      <c r="C181" s="64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5"/>
      <c r="W181" s="36" t="s">
        <v>12</v>
      </c>
      <c r="X181" s="36"/>
      <c r="Y181" s="36"/>
      <c r="Z181" s="36" t="s">
        <v>11</v>
      </c>
      <c r="AA181" s="36"/>
      <c r="AB181" s="36"/>
      <c r="AC181" s="36" t="s">
        <v>12</v>
      </c>
      <c r="AD181" s="36"/>
      <c r="AE181" s="36"/>
      <c r="AF181" s="36" t="s">
        <v>11</v>
      </c>
      <c r="AG181" s="36"/>
      <c r="AH181" s="36"/>
      <c r="AI181" s="36" t="s">
        <v>12</v>
      </c>
      <c r="AJ181" s="36"/>
      <c r="AK181" s="36"/>
      <c r="AL181" s="36" t="s">
        <v>11</v>
      </c>
      <c r="AM181" s="36"/>
      <c r="AN181" s="36"/>
      <c r="AO181" s="36" t="s">
        <v>12</v>
      </c>
      <c r="AP181" s="36"/>
      <c r="AQ181" s="36"/>
      <c r="AR181" s="36" t="s">
        <v>11</v>
      </c>
      <c r="AS181" s="36"/>
      <c r="AT181" s="36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</row>
    <row r="182" spans="1:79" ht="15" customHeight="1" x14ac:dyDescent="0.2">
      <c r="A182" s="30">
        <v>1</v>
      </c>
      <c r="B182" s="31"/>
      <c r="C182" s="31"/>
      <c r="D182" s="30">
        <v>2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2"/>
      <c r="W182" s="36">
        <v>3</v>
      </c>
      <c r="X182" s="36"/>
      <c r="Y182" s="36"/>
      <c r="Z182" s="36">
        <v>4</v>
      </c>
      <c r="AA182" s="36"/>
      <c r="AB182" s="36"/>
      <c r="AC182" s="36">
        <v>5</v>
      </c>
      <c r="AD182" s="36"/>
      <c r="AE182" s="36"/>
      <c r="AF182" s="36">
        <v>6</v>
      </c>
      <c r="AG182" s="36"/>
      <c r="AH182" s="36"/>
      <c r="AI182" s="36">
        <v>7</v>
      </c>
      <c r="AJ182" s="36"/>
      <c r="AK182" s="36"/>
      <c r="AL182" s="36">
        <v>8</v>
      </c>
      <c r="AM182" s="36"/>
      <c r="AN182" s="36"/>
      <c r="AO182" s="36">
        <v>9</v>
      </c>
      <c r="AP182" s="36"/>
      <c r="AQ182" s="36"/>
      <c r="AR182" s="36">
        <v>10</v>
      </c>
      <c r="AS182" s="36"/>
      <c r="AT182" s="36"/>
      <c r="AU182" s="36">
        <v>11</v>
      </c>
      <c r="AV182" s="36"/>
      <c r="AW182" s="36"/>
      <c r="AX182" s="36">
        <v>12</v>
      </c>
      <c r="AY182" s="36"/>
      <c r="AZ182" s="36"/>
      <c r="BA182" s="36">
        <v>13</v>
      </c>
      <c r="BB182" s="36"/>
      <c r="BC182" s="36"/>
      <c r="BD182" s="36">
        <v>14</v>
      </c>
      <c r="BE182" s="36"/>
      <c r="BF182" s="36"/>
      <c r="BG182" s="36">
        <v>15</v>
      </c>
      <c r="BH182" s="36"/>
      <c r="BI182" s="36"/>
      <c r="BJ182" s="36">
        <v>16</v>
      </c>
      <c r="BK182" s="36"/>
      <c r="BL182" s="36"/>
    </row>
    <row r="183" spans="1:79" s="1" customFormat="1" ht="12.75" hidden="1" customHeight="1" x14ac:dyDescent="0.2">
      <c r="A183" s="33" t="s">
        <v>69</v>
      </c>
      <c r="B183" s="34"/>
      <c r="C183" s="34"/>
      <c r="D183" s="33" t="s">
        <v>57</v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5"/>
      <c r="W183" s="38" t="s">
        <v>72</v>
      </c>
      <c r="X183" s="38"/>
      <c r="Y183" s="38"/>
      <c r="Z183" s="38" t="s">
        <v>73</v>
      </c>
      <c r="AA183" s="38"/>
      <c r="AB183" s="38"/>
      <c r="AC183" s="37" t="s">
        <v>74</v>
      </c>
      <c r="AD183" s="37"/>
      <c r="AE183" s="37"/>
      <c r="AF183" s="37" t="s">
        <v>75</v>
      </c>
      <c r="AG183" s="37"/>
      <c r="AH183" s="37"/>
      <c r="AI183" s="38" t="s">
        <v>76</v>
      </c>
      <c r="AJ183" s="38"/>
      <c r="AK183" s="38"/>
      <c r="AL183" s="38" t="s">
        <v>77</v>
      </c>
      <c r="AM183" s="38"/>
      <c r="AN183" s="38"/>
      <c r="AO183" s="37" t="s">
        <v>104</v>
      </c>
      <c r="AP183" s="37"/>
      <c r="AQ183" s="37"/>
      <c r="AR183" s="37" t="s">
        <v>78</v>
      </c>
      <c r="AS183" s="37"/>
      <c r="AT183" s="37"/>
      <c r="AU183" s="38" t="s">
        <v>105</v>
      </c>
      <c r="AV183" s="38"/>
      <c r="AW183" s="38"/>
      <c r="AX183" s="37" t="s">
        <v>106</v>
      </c>
      <c r="AY183" s="37"/>
      <c r="AZ183" s="37"/>
      <c r="BA183" s="38" t="s">
        <v>107</v>
      </c>
      <c r="BB183" s="38"/>
      <c r="BC183" s="38"/>
      <c r="BD183" s="37" t="s">
        <v>108</v>
      </c>
      <c r="BE183" s="37"/>
      <c r="BF183" s="37"/>
      <c r="BG183" s="38" t="s">
        <v>109</v>
      </c>
      <c r="BH183" s="38"/>
      <c r="BI183" s="38"/>
      <c r="BJ183" s="37" t="s">
        <v>110</v>
      </c>
      <c r="BK183" s="37"/>
      <c r="BL183" s="37"/>
      <c r="CA183" s="1" t="s">
        <v>103</v>
      </c>
    </row>
    <row r="184" spans="1:79" s="98" customFormat="1" ht="12.75" customHeight="1" x14ac:dyDescent="0.2">
      <c r="A184" s="88">
        <v>1</v>
      </c>
      <c r="B184" s="89"/>
      <c r="C184" s="89"/>
      <c r="D184" s="91" t="s">
        <v>217</v>
      </c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3"/>
      <c r="W184" s="114">
        <v>1</v>
      </c>
      <c r="X184" s="114"/>
      <c r="Y184" s="114"/>
      <c r="Z184" s="114">
        <v>0</v>
      </c>
      <c r="AA184" s="114"/>
      <c r="AB184" s="114"/>
      <c r="AC184" s="114">
        <v>0</v>
      </c>
      <c r="AD184" s="114"/>
      <c r="AE184" s="114"/>
      <c r="AF184" s="114">
        <v>0</v>
      </c>
      <c r="AG184" s="114"/>
      <c r="AH184" s="114"/>
      <c r="AI184" s="114">
        <v>1</v>
      </c>
      <c r="AJ184" s="114"/>
      <c r="AK184" s="114"/>
      <c r="AL184" s="114">
        <v>0</v>
      </c>
      <c r="AM184" s="114"/>
      <c r="AN184" s="114"/>
      <c r="AO184" s="114">
        <v>0</v>
      </c>
      <c r="AP184" s="114"/>
      <c r="AQ184" s="114"/>
      <c r="AR184" s="114">
        <v>0</v>
      </c>
      <c r="AS184" s="114"/>
      <c r="AT184" s="114"/>
      <c r="AU184" s="114">
        <v>1</v>
      </c>
      <c r="AV184" s="114"/>
      <c r="AW184" s="114"/>
      <c r="AX184" s="114">
        <v>0</v>
      </c>
      <c r="AY184" s="114"/>
      <c r="AZ184" s="114"/>
      <c r="BA184" s="114">
        <v>1</v>
      </c>
      <c r="BB184" s="114"/>
      <c r="BC184" s="114"/>
      <c r="BD184" s="114">
        <v>0</v>
      </c>
      <c r="BE184" s="114"/>
      <c r="BF184" s="114"/>
      <c r="BG184" s="114">
        <v>1</v>
      </c>
      <c r="BH184" s="114"/>
      <c r="BI184" s="114"/>
      <c r="BJ184" s="114">
        <v>0</v>
      </c>
      <c r="BK184" s="114"/>
      <c r="BL184" s="114"/>
      <c r="CA184" s="98" t="s">
        <v>43</v>
      </c>
    </row>
    <row r="185" spans="1:79" s="98" customFormat="1" ht="12.75" customHeight="1" x14ac:dyDescent="0.2">
      <c r="A185" s="88">
        <v>2</v>
      </c>
      <c r="B185" s="89"/>
      <c r="C185" s="89"/>
      <c r="D185" s="91" t="s">
        <v>218</v>
      </c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3"/>
      <c r="W185" s="114">
        <v>2</v>
      </c>
      <c r="X185" s="114"/>
      <c r="Y185" s="114"/>
      <c r="Z185" s="114">
        <v>0</v>
      </c>
      <c r="AA185" s="114"/>
      <c r="AB185" s="114"/>
      <c r="AC185" s="114">
        <v>0</v>
      </c>
      <c r="AD185" s="114"/>
      <c r="AE185" s="114"/>
      <c r="AF185" s="114">
        <v>0</v>
      </c>
      <c r="AG185" s="114"/>
      <c r="AH185" s="114"/>
      <c r="AI185" s="114">
        <v>2</v>
      </c>
      <c r="AJ185" s="114"/>
      <c r="AK185" s="114"/>
      <c r="AL185" s="114">
        <v>0</v>
      </c>
      <c r="AM185" s="114"/>
      <c r="AN185" s="114"/>
      <c r="AO185" s="114">
        <v>0</v>
      </c>
      <c r="AP185" s="114"/>
      <c r="AQ185" s="114"/>
      <c r="AR185" s="114">
        <v>0</v>
      </c>
      <c r="AS185" s="114"/>
      <c r="AT185" s="114"/>
      <c r="AU185" s="114">
        <v>2</v>
      </c>
      <c r="AV185" s="114"/>
      <c r="AW185" s="114"/>
      <c r="AX185" s="114">
        <v>0</v>
      </c>
      <c r="AY185" s="114"/>
      <c r="AZ185" s="114"/>
      <c r="BA185" s="114">
        <v>2</v>
      </c>
      <c r="BB185" s="114"/>
      <c r="BC185" s="114"/>
      <c r="BD185" s="114">
        <v>0</v>
      </c>
      <c r="BE185" s="114"/>
      <c r="BF185" s="114"/>
      <c r="BG185" s="114">
        <v>2</v>
      </c>
      <c r="BH185" s="114"/>
      <c r="BI185" s="114"/>
      <c r="BJ185" s="114">
        <v>0</v>
      </c>
      <c r="BK185" s="114"/>
      <c r="BL185" s="114"/>
    </row>
    <row r="186" spans="1:79" s="98" customFormat="1" ht="12.75" customHeight="1" x14ac:dyDescent="0.2">
      <c r="A186" s="88">
        <v>3</v>
      </c>
      <c r="B186" s="89"/>
      <c r="C186" s="89"/>
      <c r="D186" s="91" t="s">
        <v>219</v>
      </c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3"/>
      <c r="W186" s="114">
        <v>3</v>
      </c>
      <c r="X186" s="114"/>
      <c r="Y186" s="114"/>
      <c r="Z186" s="114">
        <v>0</v>
      </c>
      <c r="AA186" s="114"/>
      <c r="AB186" s="114"/>
      <c r="AC186" s="114">
        <v>0</v>
      </c>
      <c r="AD186" s="114"/>
      <c r="AE186" s="114"/>
      <c r="AF186" s="114">
        <v>0</v>
      </c>
      <c r="AG186" s="114"/>
      <c r="AH186" s="114"/>
      <c r="AI186" s="114">
        <v>3</v>
      </c>
      <c r="AJ186" s="114"/>
      <c r="AK186" s="114"/>
      <c r="AL186" s="114">
        <v>0</v>
      </c>
      <c r="AM186" s="114"/>
      <c r="AN186" s="114"/>
      <c r="AO186" s="114">
        <v>0</v>
      </c>
      <c r="AP186" s="114"/>
      <c r="AQ186" s="114"/>
      <c r="AR186" s="114">
        <v>0</v>
      </c>
      <c r="AS186" s="114"/>
      <c r="AT186" s="114"/>
      <c r="AU186" s="114">
        <v>3</v>
      </c>
      <c r="AV186" s="114"/>
      <c r="AW186" s="114"/>
      <c r="AX186" s="114">
        <v>0</v>
      </c>
      <c r="AY186" s="114"/>
      <c r="AZ186" s="114"/>
      <c r="BA186" s="114">
        <v>3</v>
      </c>
      <c r="BB186" s="114"/>
      <c r="BC186" s="114"/>
      <c r="BD186" s="114">
        <v>0</v>
      </c>
      <c r="BE186" s="114"/>
      <c r="BF186" s="114"/>
      <c r="BG186" s="114">
        <v>3</v>
      </c>
      <c r="BH186" s="114"/>
      <c r="BI186" s="114"/>
      <c r="BJ186" s="114">
        <v>0</v>
      </c>
      <c r="BK186" s="114"/>
      <c r="BL186" s="114"/>
    </row>
    <row r="187" spans="1:79" s="98" customFormat="1" ht="12.75" customHeight="1" x14ac:dyDescent="0.2">
      <c r="A187" s="88">
        <v>4</v>
      </c>
      <c r="B187" s="89"/>
      <c r="C187" s="89"/>
      <c r="D187" s="91" t="s">
        <v>220</v>
      </c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3"/>
      <c r="W187" s="114">
        <v>5</v>
      </c>
      <c r="X187" s="114"/>
      <c r="Y187" s="114"/>
      <c r="Z187" s="114">
        <v>0</v>
      </c>
      <c r="AA187" s="114"/>
      <c r="AB187" s="114"/>
      <c r="AC187" s="114">
        <v>0</v>
      </c>
      <c r="AD187" s="114"/>
      <c r="AE187" s="114"/>
      <c r="AF187" s="114">
        <v>0</v>
      </c>
      <c r="AG187" s="114"/>
      <c r="AH187" s="114"/>
      <c r="AI187" s="114">
        <v>5</v>
      </c>
      <c r="AJ187" s="114"/>
      <c r="AK187" s="114"/>
      <c r="AL187" s="114">
        <v>0</v>
      </c>
      <c r="AM187" s="114"/>
      <c r="AN187" s="114"/>
      <c r="AO187" s="114">
        <v>0</v>
      </c>
      <c r="AP187" s="114"/>
      <c r="AQ187" s="114"/>
      <c r="AR187" s="114">
        <v>0</v>
      </c>
      <c r="AS187" s="114"/>
      <c r="AT187" s="114"/>
      <c r="AU187" s="114">
        <v>5</v>
      </c>
      <c r="AV187" s="114"/>
      <c r="AW187" s="114"/>
      <c r="AX187" s="114">
        <v>0</v>
      </c>
      <c r="AY187" s="114"/>
      <c r="AZ187" s="114"/>
      <c r="BA187" s="114">
        <v>5</v>
      </c>
      <c r="BB187" s="114"/>
      <c r="BC187" s="114"/>
      <c r="BD187" s="114">
        <v>0</v>
      </c>
      <c r="BE187" s="114"/>
      <c r="BF187" s="114"/>
      <c r="BG187" s="114">
        <v>5</v>
      </c>
      <c r="BH187" s="114"/>
      <c r="BI187" s="114"/>
      <c r="BJ187" s="114">
        <v>0</v>
      </c>
      <c r="BK187" s="114"/>
      <c r="BL187" s="114"/>
    </row>
    <row r="188" spans="1:79" s="98" customFormat="1" ht="12.75" customHeight="1" x14ac:dyDescent="0.2">
      <c r="A188" s="88">
        <v>5</v>
      </c>
      <c r="B188" s="89"/>
      <c r="C188" s="89"/>
      <c r="D188" s="91" t="s">
        <v>221</v>
      </c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3"/>
      <c r="W188" s="114">
        <v>1</v>
      </c>
      <c r="X188" s="114"/>
      <c r="Y188" s="114"/>
      <c r="Z188" s="114">
        <v>0</v>
      </c>
      <c r="AA188" s="114"/>
      <c r="AB188" s="114"/>
      <c r="AC188" s="114">
        <v>0</v>
      </c>
      <c r="AD188" s="114"/>
      <c r="AE188" s="114"/>
      <c r="AF188" s="114">
        <v>0</v>
      </c>
      <c r="AG188" s="114"/>
      <c r="AH188" s="114"/>
      <c r="AI188" s="114">
        <v>1</v>
      </c>
      <c r="AJ188" s="114"/>
      <c r="AK188" s="114"/>
      <c r="AL188" s="114">
        <v>0</v>
      </c>
      <c r="AM188" s="114"/>
      <c r="AN188" s="114"/>
      <c r="AO188" s="114">
        <v>0</v>
      </c>
      <c r="AP188" s="114"/>
      <c r="AQ188" s="114"/>
      <c r="AR188" s="114">
        <v>0</v>
      </c>
      <c r="AS188" s="114"/>
      <c r="AT188" s="114"/>
      <c r="AU188" s="114">
        <v>1</v>
      </c>
      <c r="AV188" s="114"/>
      <c r="AW188" s="114"/>
      <c r="AX188" s="114">
        <v>0</v>
      </c>
      <c r="AY188" s="114"/>
      <c r="AZ188" s="114"/>
      <c r="BA188" s="114">
        <v>1</v>
      </c>
      <c r="BB188" s="114"/>
      <c r="BC188" s="114"/>
      <c r="BD188" s="114">
        <v>0</v>
      </c>
      <c r="BE188" s="114"/>
      <c r="BF188" s="114"/>
      <c r="BG188" s="114">
        <v>1</v>
      </c>
      <c r="BH188" s="114"/>
      <c r="BI188" s="114"/>
      <c r="BJ188" s="114">
        <v>0</v>
      </c>
      <c r="BK188" s="114"/>
      <c r="BL188" s="114"/>
    </row>
    <row r="189" spans="1:79" s="6" customFormat="1" ht="12.75" customHeight="1" x14ac:dyDescent="0.2">
      <c r="A189" s="86">
        <v>6</v>
      </c>
      <c r="B189" s="84"/>
      <c r="C189" s="84"/>
      <c r="D189" s="99" t="s">
        <v>222</v>
      </c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1"/>
      <c r="W189" s="111">
        <v>12</v>
      </c>
      <c r="X189" s="111"/>
      <c r="Y189" s="111"/>
      <c r="Z189" s="111">
        <v>0</v>
      </c>
      <c r="AA189" s="111"/>
      <c r="AB189" s="111"/>
      <c r="AC189" s="111">
        <v>0</v>
      </c>
      <c r="AD189" s="111"/>
      <c r="AE189" s="111"/>
      <c r="AF189" s="111">
        <v>0</v>
      </c>
      <c r="AG189" s="111"/>
      <c r="AH189" s="111"/>
      <c r="AI189" s="111">
        <v>12</v>
      </c>
      <c r="AJ189" s="111"/>
      <c r="AK189" s="111"/>
      <c r="AL189" s="111">
        <v>0</v>
      </c>
      <c r="AM189" s="111"/>
      <c r="AN189" s="111"/>
      <c r="AO189" s="111">
        <v>0</v>
      </c>
      <c r="AP189" s="111"/>
      <c r="AQ189" s="111"/>
      <c r="AR189" s="111">
        <v>0</v>
      </c>
      <c r="AS189" s="111"/>
      <c r="AT189" s="111"/>
      <c r="AU189" s="111">
        <v>12</v>
      </c>
      <c r="AV189" s="111"/>
      <c r="AW189" s="111"/>
      <c r="AX189" s="111">
        <v>0</v>
      </c>
      <c r="AY189" s="111"/>
      <c r="AZ189" s="111"/>
      <c r="BA189" s="111">
        <v>12</v>
      </c>
      <c r="BB189" s="111"/>
      <c r="BC189" s="111"/>
      <c r="BD189" s="111">
        <v>0</v>
      </c>
      <c r="BE189" s="111"/>
      <c r="BF189" s="111"/>
      <c r="BG189" s="111">
        <v>12</v>
      </c>
      <c r="BH189" s="111"/>
      <c r="BI189" s="111"/>
      <c r="BJ189" s="111">
        <v>0</v>
      </c>
      <c r="BK189" s="111"/>
      <c r="BL189" s="111"/>
    </row>
    <row r="190" spans="1:79" s="98" customFormat="1" ht="25.5" customHeight="1" x14ac:dyDescent="0.2">
      <c r="A190" s="88">
        <v>7</v>
      </c>
      <c r="B190" s="89"/>
      <c r="C190" s="89"/>
      <c r="D190" s="91" t="s">
        <v>223</v>
      </c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3"/>
      <c r="W190" s="114" t="s">
        <v>173</v>
      </c>
      <c r="X190" s="114"/>
      <c r="Y190" s="114"/>
      <c r="Z190" s="114" t="s">
        <v>173</v>
      </c>
      <c r="AA190" s="114"/>
      <c r="AB190" s="114"/>
      <c r="AC190" s="114"/>
      <c r="AD190" s="114"/>
      <c r="AE190" s="114"/>
      <c r="AF190" s="114"/>
      <c r="AG190" s="114"/>
      <c r="AH190" s="114"/>
      <c r="AI190" s="114" t="s">
        <v>173</v>
      </c>
      <c r="AJ190" s="114"/>
      <c r="AK190" s="114"/>
      <c r="AL190" s="114" t="s">
        <v>173</v>
      </c>
      <c r="AM190" s="114"/>
      <c r="AN190" s="114"/>
      <c r="AO190" s="114"/>
      <c r="AP190" s="114"/>
      <c r="AQ190" s="114"/>
      <c r="AR190" s="114"/>
      <c r="AS190" s="114"/>
      <c r="AT190" s="114"/>
      <c r="AU190" s="114" t="s">
        <v>173</v>
      </c>
      <c r="AV190" s="114"/>
      <c r="AW190" s="114"/>
      <c r="AX190" s="114"/>
      <c r="AY190" s="114"/>
      <c r="AZ190" s="114"/>
      <c r="BA190" s="114" t="s">
        <v>173</v>
      </c>
      <c r="BB190" s="114"/>
      <c r="BC190" s="114"/>
      <c r="BD190" s="114"/>
      <c r="BE190" s="114"/>
      <c r="BF190" s="114"/>
      <c r="BG190" s="114" t="s">
        <v>173</v>
      </c>
      <c r="BH190" s="114"/>
      <c r="BI190" s="114"/>
      <c r="BJ190" s="114"/>
      <c r="BK190" s="114"/>
      <c r="BL190" s="114"/>
    </row>
    <row r="193" spans="1:79" ht="14.25" customHeight="1" x14ac:dyDescent="0.2">
      <c r="A193" s="42" t="s">
        <v>153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</row>
    <row r="194" spans="1:79" ht="14.25" customHeight="1" x14ac:dyDescent="0.2">
      <c r="A194" s="42" t="s">
        <v>258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</row>
    <row r="195" spans="1:79" ht="15" customHeight="1" x14ac:dyDescent="0.2">
      <c r="A195" s="40" t="s">
        <v>240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</row>
    <row r="196" spans="1:79" ht="15" customHeight="1" x14ac:dyDescent="0.2">
      <c r="A196" s="36" t="s">
        <v>6</v>
      </c>
      <c r="B196" s="36"/>
      <c r="C196" s="36"/>
      <c r="D196" s="36"/>
      <c r="E196" s="36"/>
      <c r="F196" s="36"/>
      <c r="G196" s="36" t="s">
        <v>126</v>
      </c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 t="s">
        <v>13</v>
      </c>
      <c r="U196" s="36"/>
      <c r="V196" s="36"/>
      <c r="W196" s="36"/>
      <c r="X196" s="36"/>
      <c r="Y196" s="36"/>
      <c r="Z196" s="36"/>
      <c r="AA196" s="30" t="s">
        <v>241</v>
      </c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5"/>
      <c r="AP196" s="30" t="s">
        <v>244</v>
      </c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2"/>
      <c r="BE196" s="30" t="s">
        <v>252</v>
      </c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2"/>
    </row>
    <row r="197" spans="1:79" ht="32.1" customHeight="1" x14ac:dyDescent="0.2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 t="s">
        <v>4</v>
      </c>
      <c r="AB197" s="36"/>
      <c r="AC197" s="36"/>
      <c r="AD197" s="36"/>
      <c r="AE197" s="36"/>
      <c r="AF197" s="36" t="s">
        <v>3</v>
      </c>
      <c r="AG197" s="36"/>
      <c r="AH197" s="36"/>
      <c r="AI197" s="36"/>
      <c r="AJ197" s="36"/>
      <c r="AK197" s="36" t="s">
        <v>89</v>
      </c>
      <c r="AL197" s="36"/>
      <c r="AM197" s="36"/>
      <c r="AN197" s="36"/>
      <c r="AO197" s="36"/>
      <c r="AP197" s="36" t="s">
        <v>4</v>
      </c>
      <c r="AQ197" s="36"/>
      <c r="AR197" s="36"/>
      <c r="AS197" s="36"/>
      <c r="AT197" s="36"/>
      <c r="AU197" s="36" t="s">
        <v>3</v>
      </c>
      <c r="AV197" s="36"/>
      <c r="AW197" s="36"/>
      <c r="AX197" s="36"/>
      <c r="AY197" s="36"/>
      <c r="AZ197" s="36" t="s">
        <v>96</v>
      </c>
      <c r="BA197" s="36"/>
      <c r="BB197" s="36"/>
      <c r="BC197" s="36"/>
      <c r="BD197" s="36"/>
      <c r="BE197" s="36" t="s">
        <v>4</v>
      </c>
      <c r="BF197" s="36"/>
      <c r="BG197" s="36"/>
      <c r="BH197" s="36"/>
      <c r="BI197" s="36"/>
      <c r="BJ197" s="36" t="s">
        <v>3</v>
      </c>
      <c r="BK197" s="36"/>
      <c r="BL197" s="36"/>
      <c r="BM197" s="36"/>
      <c r="BN197" s="36"/>
      <c r="BO197" s="36" t="s">
        <v>127</v>
      </c>
      <c r="BP197" s="36"/>
      <c r="BQ197" s="36"/>
      <c r="BR197" s="36"/>
      <c r="BS197" s="36"/>
    </row>
    <row r="198" spans="1:79" ht="15" customHeight="1" x14ac:dyDescent="0.2">
      <c r="A198" s="36">
        <v>1</v>
      </c>
      <c r="B198" s="36"/>
      <c r="C198" s="36"/>
      <c r="D198" s="36"/>
      <c r="E198" s="36"/>
      <c r="F198" s="36"/>
      <c r="G198" s="36">
        <v>2</v>
      </c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>
        <v>3</v>
      </c>
      <c r="U198" s="36"/>
      <c r="V198" s="36"/>
      <c r="W198" s="36"/>
      <c r="X198" s="36"/>
      <c r="Y198" s="36"/>
      <c r="Z198" s="36"/>
      <c r="AA198" s="36">
        <v>4</v>
      </c>
      <c r="AB198" s="36"/>
      <c r="AC198" s="36"/>
      <c r="AD198" s="36"/>
      <c r="AE198" s="36"/>
      <c r="AF198" s="36">
        <v>5</v>
      </c>
      <c r="AG198" s="36"/>
      <c r="AH198" s="36"/>
      <c r="AI198" s="36"/>
      <c r="AJ198" s="36"/>
      <c r="AK198" s="36">
        <v>6</v>
      </c>
      <c r="AL198" s="36"/>
      <c r="AM198" s="36"/>
      <c r="AN198" s="36"/>
      <c r="AO198" s="36"/>
      <c r="AP198" s="36">
        <v>7</v>
      </c>
      <c r="AQ198" s="36"/>
      <c r="AR198" s="36"/>
      <c r="AS198" s="36"/>
      <c r="AT198" s="36"/>
      <c r="AU198" s="36">
        <v>8</v>
      </c>
      <c r="AV198" s="36"/>
      <c r="AW198" s="36"/>
      <c r="AX198" s="36"/>
      <c r="AY198" s="36"/>
      <c r="AZ198" s="36">
        <v>9</v>
      </c>
      <c r="BA198" s="36"/>
      <c r="BB198" s="36"/>
      <c r="BC198" s="36"/>
      <c r="BD198" s="36"/>
      <c r="BE198" s="36">
        <v>10</v>
      </c>
      <c r="BF198" s="36"/>
      <c r="BG198" s="36"/>
      <c r="BH198" s="36"/>
      <c r="BI198" s="36"/>
      <c r="BJ198" s="36">
        <v>11</v>
      </c>
      <c r="BK198" s="36"/>
      <c r="BL198" s="36"/>
      <c r="BM198" s="36"/>
      <c r="BN198" s="36"/>
      <c r="BO198" s="36">
        <v>12</v>
      </c>
      <c r="BP198" s="36"/>
      <c r="BQ198" s="36"/>
      <c r="BR198" s="36"/>
      <c r="BS198" s="36"/>
    </row>
    <row r="199" spans="1:79" s="1" customFormat="1" ht="15" hidden="1" customHeight="1" x14ac:dyDescent="0.2">
      <c r="A199" s="38" t="s">
        <v>69</v>
      </c>
      <c r="B199" s="38"/>
      <c r="C199" s="38"/>
      <c r="D199" s="38"/>
      <c r="E199" s="38"/>
      <c r="F199" s="38"/>
      <c r="G199" s="72" t="s">
        <v>57</v>
      </c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 t="s">
        <v>79</v>
      </c>
      <c r="U199" s="72"/>
      <c r="V199" s="72"/>
      <c r="W199" s="72"/>
      <c r="X199" s="72"/>
      <c r="Y199" s="72"/>
      <c r="Z199" s="72"/>
      <c r="AA199" s="37" t="s">
        <v>65</v>
      </c>
      <c r="AB199" s="37"/>
      <c r="AC199" s="37"/>
      <c r="AD199" s="37"/>
      <c r="AE199" s="37"/>
      <c r="AF199" s="37" t="s">
        <v>66</v>
      </c>
      <c r="AG199" s="37"/>
      <c r="AH199" s="37"/>
      <c r="AI199" s="37"/>
      <c r="AJ199" s="37"/>
      <c r="AK199" s="44" t="s">
        <v>122</v>
      </c>
      <c r="AL199" s="44"/>
      <c r="AM199" s="44"/>
      <c r="AN199" s="44"/>
      <c r="AO199" s="44"/>
      <c r="AP199" s="37" t="s">
        <v>67</v>
      </c>
      <c r="AQ199" s="37"/>
      <c r="AR199" s="37"/>
      <c r="AS199" s="37"/>
      <c r="AT199" s="37"/>
      <c r="AU199" s="37" t="s">
        <v>68</v>
      </c>
      <c r="AV199" s="37"/>
      <c r="AW199" s="37"/>
      <c r="AX199" s="37"/>
      <c r="AY199" s="37"/>
      <c r="AZ199" s="44" t="s">
        <v>122</v>
      </c>
      <c r="BA199" s="44"/>
      <c r="BB199" s="44"/>
      <c r="BC199" s="44"/>
      <c r="BD199" s="44"/>
      <c r="BE199" s="37" t="s">
        <v>58</v>
      </c>
      <c r="BF199" s="37"/>
      <c r="BG199" s="37"/>
      <c r="BH199" s="37"/>
      <c r="BI199" s="37"/>
      <c r="BJ199" s="37" t="s">
        <v>59</v>
      </c>
      <c r="BK199" s="37"/>
      <c r="BL199" s="37"/>
      <c r="BM199" s="37"/>
      <c r="BN199" s="37"/>
      <c r="BO199" s="44" t="s">
        <v>122</v>
      </c>
      <c r="BP199" s="44"/>
      <c r="BQ199" s="44"/>
      <c r="BR199" s="44"/>
      <c r="BS199" s="44"/>
      <c r="CA199" s="1" t="s">
        <v>44</v>
      </c>
    </row>
    <row r="200" spans="1:79" s="98" customFormat="1" ht="51" customHeight="1" x14ac:dyDescent="0.2">
      <c r="A200" s="109">
        <v>1</v>
      </c>
      <c r="B200" s="109"/>
      <c r="C200" s="109"/>
      <c r="D200" s="109"/>
      <c r="E200" s="109"/>
      <c r="F200" s="109"/>
      <c r="G200" s="91" t="s">
        <v>224</v>
      </c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3"/>
      <c r="T200" s="117" t="s">
        <v>225</v>
      </c>
      <c r="U200" s="92"/>
      <c r="V200" s="92"/>
      <c r="W200" s="92"/>
      <c r="X200" s="92"/>
      <c r="Y200" s="92"/>
      <c r="Z200" s="93"/>
      <c r="AA200" s="116">
        <v>3981418</v>
      </c>
      <c r="AB200" s="116"/>
      <c r="AC200" s="116"/>
      <c r="AD200" s="116"/>
      <c r="AE200" s="116"/>
      <c r="AF200" s="116">
        <v>0</v>
      </c>
      <c r="AG200" s="116"/>
      <c r="AH200" s="116"/>
      <c r="AI200" s="116"/>
      <c r="AJ200" s="116"/>
      <c r="AK200" s="116">
        <f>IF(ISNUMBER(AA200),AA200,0)+IF(ISNUMBER(AF200),AF200,0)</f>
        <v>3981418</v>
      </c>
      <c r="AL200" s="116"/>
      <c r="AM200" s="116"/>
      <c r="AN200" s="116"/>
      <c r="AO200" s="116"/>
      <c r="AP200" s="116">
        <v>3457443</v>
      </c>
      <c r="AQ200" s="116"/>
      <c r="AR200" s="116"/>
      <c r="AS200" s="116"/>
      <c r="AT200" s="116"/>
      <c r="AU200" s="116">
        <v>0</v>
      </c>
      <c r="AV200" s="116"/>
      <c r="AW200" s="116"/>
      <c r="AX200" s="116"/>
      <c r="AY200" s="116"/>
      <c r="AZ200" s="116">
        <f>IF(ISNUMBER(AP200),AP200,0)+IF(ISNUMBER(AU200),AU200,0)</f>
        <v>3457443</v>
      </c>
      <c r="BA200" s="116"/>
      <c r="BB200" s="116"/>
      <c r="BC200" s="116"/>
      <c r="BD200" s="116"/>
      <c r="BE200" s="116">
        <v>3457443</v>
      </c>
      <c r="BF200" s="116"/>
      <c r="BG200" s="116"/>
      <c r="BH200" s="116"/>
      <c r="BI200" s="116"/>
      <c r="BJ200" s="116">
        <v>0</v>
      </c>
      <c r="BK200" s="116"/>
      <c r="BL200" s="116"/>
      <c r="BM200" s="116"/>
      <c r="BN200" s="116"/>
      <c r="BO200" s="116">
        <f>IF(ISNUMBER(BE200),BE200,0)+IF(ISNUMBER(BJ200),BJ200,0)</f>
        <v>3457443</v>
      </c>
      <c r="BP200" s="116"/>
      <c r="BQ200" s="116"/>
      <c r="BR200" s="116"/>
      <c r="BS200" s="116"/>
      <c r="CA200" s="98" t="s">
        <v>45</v>
      </c>
    </row>
    <row r="201" spans="1:79" s="6" customFormat="1" ht="12.75" customHeight="1" x14ac:dyDescent="0.2">
      <c r="A201" s="87"/>
      <c r="B201" s="87"/>
      <c r="C201" s="87"/>
      <c r="D201" s="87"/>
      <c r="E201" s="87"/>
      <c r="F201" s="87"/>
      <c r="G201" s="99" t="s">
        <v>147</v>
      </c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1"/>
      <c r="T201" s="118"/>
      <c r="U201" s="100"/>
      <c r="V201" s="100"/>
      <c r="W201" s="100"/>
      <c r="X201" s="100"/>
      <c r="Y201" s="100"/>
      <c r="Z201" s="101"/>
      <c r="AA201" s="115">
        <v>3981418</v>
      </c>
      <c r="AB201" s="115"/>
      <c r="AC201" s="115"/>
      <c r="AD201" s="115"/>
      <c r="AE201" s="115"/>
      <c r="AF201" s="115">
        <v>0</v>
      </c>
      <c r="AG201" s="115"/>
      <c r="AH201" s="115"/>
      <c r="AI201" s="115"/>
      <c r="AJ201" s="115"/>
      <c r="AK201" s="115">
        <f>IF(ISNUMBER(AA201),AA201,0)+IF(ISNUMBER(AF201),AF201,0)</f>
        <v>3981418</v>
      </c>
      <c r="AL201" s="115"/>
      <c r="AM201" s="115"/>
      <c r="AN201" s="115"/>
      <c r="AO201" s="115"/>
      <c r="AP201" s="115">
        <v>3457443</v>
      </c>
      <c r="AQ201" s="115"/>
      <c r="AR201" s="115"/>
      <c r="AS201" s="115"/>
      <c r="AT201" s="115"/>
      <c r="AU201" s="115">
        <v>0</v>
      </c>
      <c r="AV201" s="115"/>
      <c r="AW201" s="115"/>
      <c r="AX201" s="115"/>
      <c r="AY201" s="115"/>
      <c r="AZ201" s="115">
        <f>IF(ISNUMBER(AP201),AP201,0)+IF(ISNUMBER(AU201),AU201,0)</f>
        <v>3457443</v>
      </c>
      <c r="BA201" s="115"/>
      <c r="BB201" s="115"/>
      <c r="BC201" s="115"/>
      <c r="BD201" s="115"/>
      <c r="BE201" s="115">
        <v>3457443</v>
      </c>
      <c r="BF201" s="115"/>
      <c r="BG201" s="115"/>
      <c r="BH201" s="115"/>
      <c r="BI201" s="115"/>
      <c r="BJ201" s="115">
        <v>0</v>
      </c>
      <c r="BK201" s="115"/>
      <c r="BL201" s="115"/>
      <c r="BM201" s="115"/>
      <c r="BN201" s="115"/>
      <c r="BO201" s="115">
        <f>IF(ISNUMBER(BE201),BE201,0)+IF(ISNUMBER(BJ201),BJ201,0)</f>
        <v>3457443</v>
      </c>
      <c r="BP201" s="115"/>
      <c r="BQ201" s="115"/>
      <c r="BR201" s="115"/>
      <c r="BS201" s="115"/>
    </row>
    <row r="203" spans="1:79" ht="13.5" customHeight="1" x14ac:dyDescent="0.2">
      <c r="A203" s="42" t="s">
        <v>273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</row>
    <row r="204" spans="1:79" ht="15" customHeight="1" x14ac:dyDescent="0.2">
      <c r="A204" s="53" t="s">
        <v>240</v>
      </c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</row>
    <row r="205" spans="1:79" ht="15" customHeight="1" x14ac:dyDescent="0.2">
      <c r="A205" s="36" t="s">
        <v>6</v>
      </c>
      <c r="B205" s="36"/>
      <c r="C205" s="36"/>
      <c r="D205" s="36"/>
      <c r="E205" s="36"/>
      <c r="F205" s="36"/>
      <c r="G205" s="36" t="s">
        <v>126</v>
      </c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 t="s">
        <v>13</v>
      </c>
      <c r="U205" s="36"/>
      <c r="V205" s="36"/>
      <c r="W205" s="36"/>
      <c r="X205" s="36"/>
      <c r="Y205" s="36"/>
      <c r="Z205" s="36"/>
      <c r="AA205" s="30" t="s">
        <v>262</v>
      </c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5"/>
      <c r="AP205" s="30" t="s">
        <v>267</v>
      </c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2"/>
    </row>
    <row r="206" spans="1:79" ht="32.1" customHeight="1" x14ac:dyDescent="0.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 t="s">
        <v>4</v>
      </c>
      <c r="AB206" s="36"/>
      <c r="AC206" s="36"/>
      <c r="AD206" s="36"/>
      <c r="AE206" s="36"/>
      <c r="AF206" s="36" t="s">
        <v>3</v>
      </c>
      <c r="AG206" s="36"/>
      <c r="AH206" s="36"/>
      <c r="AI206" s="36"/>
      <c r="AJ206" s="36"/>
      <c r="AK206" s="36" t="s">
        <v>89</v>
      </c>
      <c r="AL206" s="36"/>
      <c r="AM206" s="36"/>
      <c r="AN206" s="36"/>
      <c r="AO206" s="36"/>
      <c r="AP206" s="36" t="s">
        <v>4</v>
      </c>
      <c r="AQ206" s="36"/>
      <c r="AR206" s="36"/>
      <c r="AS206" s="36"/>
      <c r="AT206" s="36"/>
      <c r="AU206" s="36" t="s">
        <v>3</v>
      </c>
      <c r="AV206" s="36"/>
      <c r="AW206" s="36"/>
      <c r="AX206" s="36"/>
      <c r="AY206" s="36"/>
      <c r="AZ206" s="36" t="s">
        <v>96</v>
      </c>
      <c r="BA206" s="36"/>
      <c r="BB206" s="36"/>
      <c r="BC206" s="36"/>
      <c r="BD206" s="36"/>
    </row>
    <row r="207" spans="1:79" ht="15" customHeight="1" x14ac:dyDescent="0.2">
      <c r="A207" s="36">
        <v>1</v>
      </c>
      <c r="B207" s="36"/>
      <c r="C207" s="36"/>
      <c r="D207" s="36"/>
      <c r="E207" s="36"/>
      <c r="F207" s="36"/>
      <c r="G207" s="36">
        <v>2</v>
      </c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>
        <v>3</v>
      </c>
      <c r="U207" s="36"/>
      <c r="V207" s="36"/>
      <c r="W207" s="36"/>
      <c r="X207" s="36"/>
      <c r="Y207" s="36"/>
      <c r="Z207" s="36"/>
      <c r="AA207" s="36">
        <v>4</v>
      </c>
      <c r="AB207" s="36"/>
      <c r="AC207" s="36"/>
      <c r="AD207" s="36"/>
      <c r="AE207" s="36"/>
      <c r="AF207" s="36">
        <v>5</v>
      </c>
      <c r="AG207" s="36"/>
      <c r="AH207" s="36"/>
      <c r="AI207" s="36"/>
      <c r="AJ207" s="36"/>
      <c r="AK207" s="36">
        <v>6</v>
      </c>
      <c r="AL207" s="36"/>
      <c r="AM207" s="36"/>
      <c r="AN207" s="36"/>
      <c r="AO207" s="36"/>
      <c r="AP207" s="36">
        <v>7</v>
      </c>
      <c r="AQ207" s="36"/>
      <c r="AR207" s="36"/>
      <c r="AS207" s="36"/>
      <c r="AT207" s="36"/>
      <c r="AU207" s="36">
        <v>8</v>
      </c>
      <c r="AV207" s="36"/>
      <c r="AW207" s="36"/>
      <c r="AX207" s="36"/>
      <c r="AY207" s="36"/>
      <c r="AZ207" s="36">
        <v>9</v>
      </c>
      <c r="BA207" s="36"/>
      <c r="BB207" s="36"/>
      <c r="BC207" s="36"/>
      <c r="BD207" s="36"/>
    </row>
    <row r="208" spans="1:79" s="1" customFormat="1" ht="12" hidden="1" customHeight="1" x14ac:dyDescent="0.2">
      <c r="A208" s="38" t="s">
        <v>69</v>
      </c>
      <c r="B208" s="38"/>
      <c r="C208" s="38"/>
      <c r="D208" s="38"/>
      <c r="E208" s="38"/>
      <c r="F208" s="38"/>
      <c r="G208" s="72" t="s">
        <v>57</v>
      </c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 t="s">
        <v>79</v>
      </c>
      <c r="U208" s="72"/>
      <c r="V208" s="72"/>
      <c r="W208" s="72"/>
      <c r="X208" s="72"/>
      <c r="Y208" s="72"/>
      <c r="Z208" s="72"/>
      <c r="AA208" s="37" t="s">
        <v>60</v>
      </c>
      <c r="AB208" s="37"/>
      <c r="AC208" s="37"/>
      <c r="AD208" s="37"/>
      <c r="AE208" s="37"/>
      <c r="AF208" s="37" t="s">
        <v>61</v>
      </c>
      <c r="AG208" s="37"/>
      <c r="AH208" s="37"/>
      <c r="AI208" s="37"/>
      <c r="AJ208" s="37"/>
      <c r="AK208" s="44" t="s">
        <v>122</v>
      </c>
      <c r="AL208" s="44"/>
      <c r="AM208" s="44"/>
      <c r="AN208" s="44"/>
      <c r="AO208" s="44"/>
      <c r="AP208" s="37" t="s">
        <v>62</v>
      </c>
      <c r="AQ208" s="37"/>
      <c r="AR208" s="37"/>
      <c r="AS208" s="37"/>
      <c r="AT208" s="37"/>
      <c r="AU208" s="37" t="s">
        <v>63</v>
      </c>
      <c r="AV208" s="37"/>
      <c r="AW208" s="37"/>
      <c r="AX208" s="37"/>
      <c r="AY208" s="37"/>
      <c r="AZ208" s="44" t="s">
        <v>122</v>
      </c>
      <c r="BA208" s="44"/>
      <c r="BB208" s="44"/>
      <c r="BC208" s="44"/>
      <c r="BD208" s="44"/>
      <c r="CA208" s="1" t="s">
        <v>46</v>
      </c>
    </row>
    <row r="209" spans="1:79" s="98" customFormat="1" ht="51" customHeight="1" x14ac:dyDescent="0.2">
      <c r="A209" s="109">
        <v>1</v>
      </c>
      <c r="B209" s="109"/>
      <c r="C209" s="109"/>
      <c r="D209" s="109"/>
      <c r="E209" s="109"/>
      <c r="F209" s="109"/>
      <c r="G209" s="91" t="s">
        <v>224</v>
      </c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3"/>
      <c r="T209" s="117" t="s">
        <v>225</v>
      </c>
      <c r="U209" s="92"/>
      <c r="V209" s="92"/>
      <c r="W209" s="92"/>
      <c r="X209" s="92"/>
      <c r="Y209" s="92"/>
      <c r="Z209" s="93"/>
      <c r="AA209" s="116">
        <v>3457443</v>
      </c>
      <c r="AB209" s="116"/>
      <c r="AC209" s="116"/>
      <c r="AD209" s="116"/>
      <c r="AE209" s="116"/>
      <c r="AF209" s="116">
        <v>0</v>
      </c>
      <c r="AG209" s="116"/>
      <c r="AH209" s="116"/>
      <c r="AI209" s="116"/>
      <c r="AJ209" s="116"/>
      <c r="AK209" s="116">
        <f>IF(ISNUMBER(AA209),AA209,0)+IF(ISNUMBER(AF209),AF209,0)</f>
        <v>3457443</v>
      </c>
      <c r="AL209" s="116"/>
      <c r="AM209" s="116"/>
      <c r="AN209" s="116"/>
      <c r="AO209" s="116"/>
      <c r="AP209" s="116">
        <v>3457443</v>
      </c>
      <c r="AQ209" s="116"/>
      <c r="AR209" s="116"/>
      <c r="AS209" s="116"/>
      <c r="AT209" s="116"/>
      <c r="AU209" s="116">
        <v>0</v>
      </c>
      <c r="AV209" s="116"/>
      <c r="AW209" s="116"/>
      <c r="AX209" s="116"/>
      <c r="AY209" s="116"/>
      <c r="AZ209" s="116">
        <f>IF(ISNUMBER(AP209),AP209,0)+IF(ISNUMBER(AU209),AU209,0)</f>
        <v>3457443</v>
      </c>
      <c r="BA209" s="116"/>
      <c r="BB209" s="116"/>
      <c r="BC209" s="116"/>
      <c r="BD209" s="116"/>
      <c r="CA209" s="98" t="s">
        <v>47</v>
      </c>
    </row>
    <row r="210" spans="1:79" s="6" customFormat="1" x14ac:dyDescent="0.2">
      <c r="A210" s="87"/>
      <c r="B210" s="87"/>
      <c r="C210" s="87"/>
      <c r="D210" s="87"/>
      <c r="E210" s="87"/>
      <c r="F210" s="87"/>
      <c r="G210" s="99" t="s">
        <v>147</v>
      </c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1"/>
      <c r="T210" s="118"/>
      <c r="U210" s="100"/>
      <c r="V210" s="100"/>
      <c r="W210" s="100"/>
      <c r="X210" s="100"/>
      <c r="Y210" s="100"/>
      <c r="Z210" s="101"/>
      <c r="AA210" s="115">
        <v>3457443</v>
      </c>
      <c r="AB210" s="115"/>
      <c r="AC210" s="115"/>
      <c r="AD210" s="115"/>
      <c r="AE210" s="115"/>
      <c r="AF210" s="115">
        <v>0</v>
      </c>
      <c r="AG210" s="115"/>
      <c r="AH210" s="115"/>
      <c r="AI210" s="115"/>
      <c r="AJ210" s="115"/>
      <c r="AK210" s="115">
        <f>IF(ISNUMBER(AA210),AA210,0)+IF(ISNUMBER(AF210),AF210,0)</f>
        <v>3457443</v>
      </c>
      <c r="AL210" s="115"/>
      <c r="AM210" s="115"/>
      <c r="AN210" s="115"/>
      <c r="AO210" s="115"/>
      <c r="AP210" s="115">
        <v>3457443</v>
      </c>
      <c r="AQ210" s="115"/>
      <c r="AR210" s="115"/>
      <c r="AS210" s="115"/>
      <c r="AT210" s="115"/>
      <c r="AU210" s="115">
        <v>0</v>
      </c>
      <c r="AV210" s="115"/>
      <c r="AW210" s="115"/>
      <c r="AX210" s="115"/>
      <c r="AY210" s="115"/>
      <c r="AZ210" s="115">
        <f>IF(ISNUMBER(AP210),AP210,0)+IF(ISNUMBER(AU210),AU210,0)</f>
        <v>3457443</v>
      </c>
      <c r="BA210" s="115"/>
      <c r="BB210" s="115"/>
      <c r="BC210" s="115"/>
      <c r="BD210" s="115"/>
    </row>
    <row r="213" spans="1:79" ht="14.25" customHeight="1" x14ac:dyDescent="0.2">
      <c r="A213" s="42" t="s">
        <v>274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</row>
    <row r="214" spans="1:79" ht="15" customHeight="1" x14ac:dyDescent="0.2">
      <c r="A214" s="53" t="s">
        <v>240</v>
      </c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</row>
    <row r="215" spans="1:79" ht="23.1" customHeight="1" x14ac:dyDescent="0.2">
      <c r="A215" s="36" t="s">
        <v>128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60" t="s">
        <v>129</v>
      </c>
      <c r="O215" s="61"/>
      <c r="P215" s="61"/>
      <c r="Q215" s="61"/>
      <c r="R215" s="61"/>
      <c r="S215" s="61"/>
      <c r="T215" s="61"/>
      <c r="U215" s="62"/>
      <c r="V215" s="60" t="s">
        <v>130</v>
      </c>
      <c r="W215" s="61"/>
      <c r="X215" s="61"/>
      <c r="Y215" s="61"/>
      <c r="Z215" s="62"/>
      <c r="AA215" s="36" t="s">
        <v>241</v>
      </c>
      <c r="AB215" s="36"/>
      <c r="AC215" s="36"/>
      <c r="AD215" s="36"/>
      <c r="AE215" s="36"/>
      <c r="AF215" s="36"/>
      <c r="AG215" s="36"/>
      <c r="AH215" s="36"/>
      <c r="AI215" s="36"/>
      <c r="AJ215" s="36" t="s">
        <v>244</v>
      </c>
      <c r="AK215" s="36"/>
      <c r="AL215" s="36"/>
      <c r="AM215" s="36"/>
      <c r="AN215" s="36"/>
      <c r="AO215" s="36"/>
      <c r="AP215" s="36"/>
      <c r="AQ215" s="36"/>
      <c r="AR215" s="36"/>
      <c r="AS215" s="36" t="s">
        <v>252</v>
      </c>
      <c r="AT215" s="36"/>
      <c r="AU215" s="36"/>
      <c r="AV215" s="36"/>
      <c r="AW215" s="36"/>
      <c r="AX215" s="36"/>
      <c r="AY215" s="36"/>
      <c r="AZ215" s="36"/>
      <c r="BA215" s="36"/>
      <c r="BB215" s="36" t="s">
        <v>262</v>
      </c>
      <c r="BC215" s="36"/>
      <c r="BD215" s="36"/>
      <c r="BE215" s="36"/>
      <c r="BF215" s="36"/>
      <c r="BG215" s="36"/>
      <c r="BH215" s="36"/>
      <c r="BI215" s="36"/>
      <c r="BJ215" s="36"/>
      <c r="BK215" s="36" t="s">
        <v>267</v>
      </c>
      <c r="BL215" s="36"/>
      <c r="BM215" s="36"/>
      <c r="BN215" s="36"/>
      <c r="BO215" s="36"/>
      <c r="BP215" s="36"/>
      <c r="BQ215" s="36"/>
      <c r="BR215" s="36"/>
      <c r="BS215" s="36"/>
    </row>
    <row r="216" spans="1:79" ht="95.25" customHeight="1" x14ac:dyDescent="0.2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63"/>
      <c r="O216" s="64"/>
      <c r="P216" s="64"/>
      <c r="Q216" s="64"/>
      <c r="R216" s="64"/>
      <c r="S216" s="64"/>
      <c r="T216" s="64"/>
      <c r="U216" s="65"/>
      <c r="V216" s="63"/>
      <c r="W216" s="64"/>
      <c r="X216" s="64"/>
      <c r="Y216" s="64"/>
      <c r="Z216" s="65"/>
      <c r="AA216" s="49" t="s">
        <v>133</v>
      </c>
      <c r="AB216" s="49"/>
      <c r="AC216" s="49"/>
      <c r="AD216" s="49"/>
      <c r="AE216" s="49"/>
      <c r="AF216" s="49" t="s">
        <v>134</v>
      </c>
      <c r="AG216" s="49"/>
      <c r="AH216" s="49"/>
      <c r="AI216" s="49"/>
      <c r="AJ216" s="49" t="s">
        <v>133</v>
      </c>
      <c r="AK216" s="49"/>
      <c r="AL216" s="49"/>
      <c r="AM216" s="49"/>
      <c r="AN216" s="49"/>
      <c r="AO216" s="49" t="s">
        <v>134</v>
      </c>
      <c r="AP216" s="49"/>
      <c r="AQ216" s="49"/>
      <c r="AR216" s="49"/>
      <c r="AS216" s="49" t="s">
        <v>133</v>
      </c>
      <c r="AT216" s="49"/>
      <c r="AU216" s="49"/>
      <c r="AV216" s="49"/>
      <c r="AW216" s="49"/>
      <c r="AX216" s="49" t="s">
        <v>134</v>
      </c>
      <c r="AY216" s="49"/>
      <c r="AZ216" s="49"/>
      <c r="BA216" s="49"/>
      <c r="BB216" s="49" t="s">
        <v>133</v>
      </c>
      <c r="BC216" s="49"/>
      <c r="BD216" s="49"/>
      <c r="BE216" s="49"/>
      <c r="BF216" s="49"/>
      <c r="BG216" s="49" t="s">
        <v>134</v>
      </c>
      <c r="BH216" s="49"/>
      <c r="BI216" s="49"/>
      <c r="BJ216" s="49"/>
      <c r="BK216" s="49" t="s">
        <v>133</v>
      </c>
      <c r="BL216" s="49"/>
      <c r="BM216" s="49"/>
      <c r="BN216" s="49"/>
      <c r="BO216" s="49"/>
      <c r="BP216" s="49" t="s">
        <v>134</v>
      </c>
      <c r="BQ216" s="49"/>
      <c r="BR216" s="49"/>
      <c r="BS216" s="49"/>
    </row>
    <row r="217" spans="1:79" ht="15" customHeight="1" x14ac:dyDescent="0.2">
      <c r="A217" s="36">
        <v>1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0">
        <v>2</v>
      </c>
      <c r="O217" s="31"/>
      <c r="P217" s="31"/>
      <c r="Q217" s="31"/>
      <c r="R217" s="31"/>
      <c r="S217" s="31"/>
      <c r="T217" s="31"/>
      <c r="U217" s="32"/>
      <c r="V217" s="36">
        <v>3</v>
      </c>
      <c r="W217" s="36"/>
      <c r="X217" s="36"/>
      <c r="Y217" s="36"/>
      <c r="Z217" s="36"/>
      <c r="AA217" s="36">
        <v>4</v>
      </c>
      <c r="AB217" s="36"/>
      <c r="AC217" s="36"/>
      <c r="AD217" s="36"/>
      <c r="AE217" s="36"/>
      <c r="AF217" s="36">
        <v>5</v>
      </c>
      <c r="AG217" s="36"/>
      <c r="AH217" s="36"/>
      <c r="AI217" s="36"/>
      <c r="AJ217" s="36">
        <v>6</v>
      </c>
      <c r="AK217" s="36"/>
      <c r="AL217" s="36"/>
      <c r="AM217" s="36"/>
      <c r="AN217" s="36"/>
      <c r="AO217" s="36">
        <v>7</v>
      </c>
      <c r="AP217" s="36"/>
      <c r="AQ217" s="36"/>
      <c r="AR217" s="36"/>
      <c r="AS217" s="36">
        <v>8</v>
      </c>
      <c r="AT217" s="36"/>
      <c r="AU217" s="36"/>
      <c r="AV217" s="36"/>
      <c r="AW217" s="36"/>
      <c r="AX217" s="36">
        <v>9</v>
      </c>
      <c r="AY217" s="36"/>
      <c r="AZ217" s="36"/>
      <c r="BA217" s="36"/>
      <c r="BB217" s="36">
        <v>10</v>
      </c>
      <c r="BC217" s="36"/>
      <c r="BD217" s="36"/>
      <c r="BE217" s="36"/>
      <c r="BF217" s="36"/>
      <c r="BG217" s="36">
        <v>11</v>
      </c>
      <c r="BH217" s="36"/>
      <c r="BI217" s="36"/>
      <c r="BJ217" s="36"/>
      <c r="BK217" s="36">
        <v>12</v>
      </c>
      <c r="BL217" s="36"/>
      <c r="BM217" s="36"/>
      <c r="BN217" s="36"/>
      <c r="BO217" s="36"/>
      <c r="BP217" s="36">
        <v>13</v>
      </c>
      <c r="BQ217" s="36"/>
      <c r="BR217" s="36"/>
      <c r="BS217" s="36"/>
    </row>
    <row r="218" spans="1:79" s="1" customFormat="1" ht="12" hidden="1" customHeight="1" x14ac:dyDescent="0.2">
      <c r="A218" s="72" t="s">
        <v>146</v>
      </c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38" t="s">
        <v>131</v>
      </c>
      <c r="O218" s="38"/>
      <c r="P218" s="38"/>
      <c r="Q218" s="38"/>
      <c r="R218" s="38"/>
      <c r="S218" s="38"/>
      <c r="T218" s="38"/>
      <c r="U218" s="38"/>
      <c r="V218" s="38" t="s">
        <v>132</v>
      </c>
      <c r="W218" s="38"/>
      <c r="X218" s="38"/>
      <c r="Y218" s="38"/>
      <c r="Z218" s="38"/>
      <c r="AA218" s="37" t="s">
        <v>65</v>
      </c>
      <c r="AB218" s="37"/>
      <c r="AC218" s="37"/>
      <c r="AD218" s="37"/>
      <c r="AE218" s="37"/>
      <c r="AF218" s="37" t="s">
        <v>66</v>
      </c>
      <c r="AG218" s="37"/>
      <c r="AH218" s="37"/>
      <c r="AI218" s="37"/>
      <c r="AJ218" s="37" t="s">
        <v>67</v>
      </c>
      <c r="AK218" s="37"/>
      <c r="AL218" s="37"/>
      <c r="AM218" s="37"/>
      <c r="AN218" s="37"/>
      <c r="AO218" s="37" t="s">
        <v>68</v>
      </c>
      <c r="AP218" s="37"/>
      <c r="AQ218" s="37"/>
      <c r="AR218" s="37"/>
      <c r="AS218" s="37" t="s">
        <v>58</v>
      </c>
      <c r="AT218" s="37"/>
      <c r="AU218" s="37"/>
      <c r="AV218" s="37"/>
      <c r="AW218" s="37"/>
      <c r="AX218" s="37" t="s">
        <v>59</v>
      </c>
      <c r="AY218" s="37"/>
      <c r="AZ218" s="37"/>
      <c r="BA218" s="37"/>
      <c r="BB218" s="37" t="s">
        <v>60</v>
      </c>
      <c r="BC218" s="37"/>
      <c r="BD218" s="37"/>
      <c r="BE218" s="37"/>
      <c r="BF218" s="37"/>
      <c r="BG218" s="37" t="s">
        <v>61</v>
      </c>
      <c r="BH218" s="37"/>
      <c r="BI218" s="37"/>
      <c r="BJ218" s="37"/>
      <c r="BK218" s="37" t="s">
        <v>62</v>
      </c>
      <c r="BL218" s="37"/>
      <c r="BM218" s="37"/>
      <c r="BN218" s="37"/>
      <c r="BO218" s="37"/>
      <c r="BP218" s="37" t="s">
        <v>63</v>
      </c>
      <c r="BQ218" s="37"/>
      <c r="BR218" s="37"/>
      <c r="BS218" s="37"/>
      <c r="CA218" s="1" t="s">
        <v>48</v>
      </c>
    </row>
    <row r="219" spans="1:79" s="6" customFormat="1" ht="12.75" customHeight="1" x14ac:dyDescent="0.2">
      <c r="A219" s="119" t="s">
        <v>147</v>
      </c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86"/>
      <c r="O219" s="84"/>
      <c r="P219" s="84"/>
      <c r="Q219" s="84"/>
      <c r="R219" s="84"/>
      <c r="S219" s="84"/>
      <c r="T219" s="84"/>
      <c r="U219" s="85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0"/>
      <c r="BG219" s="120"/>
      <c r="BH219" s="120"/>
      <c r="BI219" s="120"/>
      <c r="BJ219" s="120"/>
      <c r="BK219" s="120"/>
      <c r="BL219" s="120"/>
      <c r="BM219" s="120"/>
      <c r="BN219" s="120"/>
      <c r="BO219" s="120"/>
      <c r="BP219" s="121"/>
      <c r="BQ219" s="122"/>
      <c r="BR219" s="122"/>
      <c r="BS219" s="123"/>
      <c r="CA219" s="6" t="s">
        <v>49</v>
      </c>
    </row>
    <row r="222" spans="1:79" ht="35.25" customHeight="1" x14ac:dyDescent="0.2">
      <c r="A222" s="42" t="s">
        <v>275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</row>
    <row r="223" spans="1:79" ht="120" customHeight="1" x14ac:dyDescent="0.2">
      <c r="A223" s="125" t="s">
        <v>227</v>
      </c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  <c r="BI223" s="126"/>
      <c r="BJ223" s="126"/>
      <c r="BK223" s="126"/>
      <c r="BL223" s="126"/>
    </row>
    <row r="224" spans="1:79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6" spans="1:79" ht="28.5" customHeight="1" x14ac:dyDescent="0.2">
      <c r="A226" s="39" t="s">
        <v>259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</row>
    <row r="227" spans="1:79" ht="14.25" customHeight="1" x14ac:dyDescent="0.2">
      <c r="A227" s="42" t="s">
        <v>242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</row>
    <row r="228" spans="1:79" ht="15" customHeight="1" x14ac:dyDescent="0.2">
      <c r="A228" s="40" t="s">
        <v>240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  <c r="BJ228" s="40"/>
      <c r="BK228" s="40"/>
      <c r="BL228" s="40"/>
    </row>
    <row r="229" spans="1:79" ht="42.95" customHeight="1" x14ac:dyDescent="0.2">
      <c r="A229" s="49" t="s">
        <v>135</v>
      </c>
      <c r="B229" s="49"/>
      <c r="C229" s="49"/>
      <c r="D229" s="49"/>
      <c r="E229" s="49"/>
      <c r="F229" s="49"/>
      <c r="G229" s="36" t="s">
        <v>19</v>
      </c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 t="s">
        <v>15</v>
      </c>
      <c r="U229" s="36"/>
      <c r="V229" s="36"/>
      <c r="W229" s="36"/>
      <c r="X229" s="36"/>
      <c r="Y229" s="36"/>
      <c r="Z229" s="36" t="s">
        <v>14</v>
      </c>
      <c r="AA229" s="36"/>
      <c r="AB229" s="36"/>
      <c r="AC229" s="36"/>
      <c r="AD229" s="36"/>
      <c r="AE229" s="36" t="s">
        <v>136</v>
      </c>
      <c r="AF229" s="36"/>
      <c r="AG229" s="36"/>
      <c r="AH229" s="36"/>
      <c r="AI229" s="36"/>
      <c r="AJ229" s="36"/>
      <c r="AK229" s="36" t="s">
        <v>137</v>
      </c>
      <c r="AL229" s="36"/>
      <c r="AM229" s="36"/>
      <c r="AN229" s="36"/>
      <c r="AO229" s="36"/>
      <c r="AP229" s="36"/>
      <c r="AQ229" s="36" t="s">
        <v>138</v>
      </c>
      <c r="AR229" s="36"/>
      <c r="AS229" s="36"/>
      <c r="AT229" s="36"/>
      <c r="AU229" s="36"/>
      <c r="AV229" s="36"/>
      <c r="AW229" s="36" t="s">
        <v>98</v>
      </c>
      <c r="AX229" s="36"/>
      <c r="AY229" s="36"/>
      <c r="AZ229" s="36"/>
      <c r="BA229" s="36"/>
      <c r="BB229" s="36"/>
      <c r="BC229" s="36"/>
      <c r="BD229" s="36"/>
      <c r="BE229" s="36"/>
      <c r="BF229" s="36"/>
      <c r="BG229" s="36" t="s">
        <v>139</v>
      </c>
      <c r="BH229" s="36"/>
      <c r="BI229" s="36"/>
      <c r="BJ229" s="36"/>
      <c r="BK229" s="36"/>
      <c r="BL229" s="36"/>
    </row>
    <row r="230" spans="1:79" ht="39.950000000000003" customHeight="1" x14ac:dyDescent="0.2">
      <c r="A230" s="49"/>
      <c r="B230" s="49"/>
      <c r="C230" s="49"/>
      <c r="D230" s="49"/>
      <c r="E230" s="49"/>
      <c r="F230" s="49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 t="s">
        <v>17</v>
      </c>
      <c r="AX230" s="36"/>
      <c r="AY230" s="36"/>
      <c r="AZ230" s="36"/>
      <c r="BA230" s="36"/>
      <c r="BB230" s="36" t="s">
        <v>16</v>
      </c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1:79" ht="15" customHeight="1" x14ac:dyDescent="0.2">
      <c r="A231" s="36">
        <v>1</v>
      </c>
      <c r="B231" s="36"/>
      <c r="C231" s="36"/>
      <c r="D231" s="36"/>
      <c r="E231" s="36"/>
      <c r="F231" s="36"/>
      <c r="G231" s="36">
        <v>2</v>
      </c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>
        <v>3</v>
      </c>
      <c r="U231" s="36"/>
      <c r="V231" s="36"/>
      <c r="W231" s="36"/>
      <c r="X231" s="36"/>
      <c r="Y231" s="36"/>
      <c r="Z231" s="36">
        <v>4</v>
      </c>
      <c r="AA231" s="36"/>
      <c r="AB231" s="36"/>
      <c r="AC231" s="36"/>
      <c r="AD231" s="36"/>
      <c r="AE231" s="36">
        <v>5</v>
      </c>
      <c r="AF231" s="36"/>
      <c r="AG231" s="36"/>
      <c r="AH231" s="36"/>
      <c r="AI231" s="36"/>
      <c r="AJ231" s="36"/>
      <c r="AK231" s="36">
        <v>6</v>
      </c>
      <c r="AL231" s="36"/>
      <c r="AM231" s="36"/>
      <c r="AN231" s="36"/>
      <c r="AO231" s="36"/>
      <c r="AP231" s="36"/>
      <c r="AQ231" s="36">
        <v>7</v>
      </c>
      <c r="AR231" s="36"/>
      <c r="AS231" s="36"/>
      <c r="AT231" s="36"/>
      <c r="AU231" s="36"/>
      <c r="AV231" s="36"/>
      <c r="AW231" s="36">
        <v>8</v>
      </c>
      <c r="AX231" s="36"/>
      <c r="AY231" s="36"/>
      <c r="AZ231" s="36"/>
      <c r="BA231" s="36"/>
      <c r="BB231" s="36">
        <v>9</v>
      </c>
      <c r="BC231" s="36"/>
      <c r="BD231" s="36"/>
      <c r="BE231" s="36"/>
      <c r="BF231" s="36"/>
      <c r="BG231" s="36">
        <v>10</v>
      </c>
      <c r="BH231" s="36"/>
      <c r="BI231" s="36"/>
      <c r="BJ231" s="36"/>
      <c r="BK231" s="36"/>
      <c r="BL231" s="36"/>
    </row>
    <row r="232" spans="1:79" s="1" customFormat="1" ht="12" hidden="1" customHeight="1" x14ac:dyDescent="0.2">
      <c r="A232" s="38" t="s">
        <v>64</v>
      </c>
      <c r="B232" s="38"/>
      <c r="C232" s="38"/>
      <c r="D232" s="38"/>
      <c r="E232" s="38"/>
      <c r="F232" s="38"/>
      <c r="G232" s="72" t="s">
        <v>57</v>
      </c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37" t="s">
        <v>80</v>
      </c>
      <c r="U232" s="37"/>
      <c r="V232" s="37"/>
      <c r="W232" s="37"/>
      <c r="X232" s="37"/>
      <c r="Y232" s="37"/>
      <c r="Z232" s="37" t="s">
        <v>81</v>
      </c>
      <c r="AA232" s="37"/>
      <c r="AB232" s="37"/>
      <c r="AC232" s="37"/>
      <c r="AD232" s="37"/>
      <c r="AE232" s="37" t="s">
        <v>82</v>
      </c>
      <c r="AF232" s="37"/>
      <c r="AG232" s="37"/>
      <c r="AH232" s="37"/>
      <c r="AI232" s="37"/>
      <c r="AJ232" s="37"/>
      <c r="AK232" s="37" t="s">
        <v>83</v>
      </c>
      <c r="AL232" s="37"/>
      <c r="AM232" s="37"/>
      <c r="AN232" s="37"/>
      <c r="AO232" s="37"/>
      <c r="AP232" s="37"/>
      <c r="AQ232" s="73" t="s">
        <v>99</v>
      </c>
      <c r="AR232" s="37"/>
      <c r="AS232" s="37"/>
      <c r="AT232" s="37"/>
      <c r="AU232" s="37"/>
      <c r="AV232" s="37"/>
      <c r="AW232" s="37" t="s">
        <v>84</v>
      </c>
      <c r="AX232" s="37"/>
      <c r="AY232" s="37"/>
      <c r="AZ232" s="37"/>
      <c r="BA232" s="37"/>
      <c r="BB232" s="37" t="s">
        <v>85</v>
      </c>
      <c r="BC232" s="37"/>
      <c r="BD232" s="37"/>
      <c r="BE232" s="37"/>
      <c r="BF232" s="37"/>
      <c r="BG232" s="73" t="s">
        <v>100</v>
      </c>
      <c r="BH232" s="37"/>
      <c r="BI232" s="37"/>
      <c r="BJ232" s="37"/>
      <c r="BK232" s="37"/>
      <c r="BL232" s="37"/>
      <c r="CA232" s="1" t="s">
        <v>50</v>
      </c>
    </row>
    <row r="233" spans="1:79" s="98" customFormat="1" ht="12.75" customHeight="1" x14ac:dyDescent="0.2">
      <c r="A233" s="109">
        <v>2111</v>
      </c>
      <c r="B233" s="109"/>
      <c r="C233" s="109"/>
      <c r="D233" s="109"/>
      <c r="E233" s="109"/>
      <c r="F233" s="109"/>
      <c r="G233" s="91" t="s">
        <v>174</v>
      </c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3"/>
      <c r="T233" s="116">
        <v>1567793</v>
      </c>
      <c r="U233" s="116"/>
      <c r="V233" s="116"/>
      <c r="W233" s="116"/>
      <c r="X233" s="116"/>
      <c r="Y233" s="116"/>
      <c r="Z233" s="116">
        <v>1097871</v>
      </c>
      <c r="AA233" s="116"/>
      <c r="AB233" s="116"/>
      <c r="AC233" s="116"/>
      <c r="AD233" s="116"/>
      <c r="AE233" s="116">
        <v>0</v>
      </c>
      <c r="AF233" s="116"/>
      <c r="AG233" s="116"/>
      <c r="AH233" s="116"/>
      <c r="AI233" s="116"/>
      <c r="AJ233" s="116"/>
      <c r="AK233" s="116">
        <v>0</v>
      </c>
      <c r="AL233" s="116"/>
      <c r="AM233" s="116"/>
      <c r="AN233" s="116"/>
      <c r="AO233" s="116"/>
      <c r="AP233" s="116"/>
      <c r="AQ233" s="116">
        <f>IF(ISNUMBER(AK233),AK233,0)-IF(ISNUMBER(AE233),AE233,0)</f>
        <v>0</v>
      </c>
      <c r="AR233" s="116"/>
      <c r="AS233" s="116"/>
      <c r="AT233" s="116"/>
      <c r="AU233" s="116"/>
      <c r="AV233" s="116"/>
      <c r="AW233" s="116">
        <v>0</v>
      </c>
      <c r="AX233" s="116"/>
      <c r="AY233" s="116"/>
      <c r="AZ233" s="116"/>
      <c r="BA233" s="116"/>
      <c r="BB233" s="116">
        <v>0</v>
      </c>
      <c r="BC233" s="116"/>
      <c r="BD233" s="116"/>
      <c r="BE233" s="116"/>
      <c r="BF233" s="116"/>
      <c r="BG233" s="116">
        <f>IF(ISNUMBER(Z233),Z233,0)+IF(ISNUMBER(AK233),AK233,0)</f>
        <v>1097871</v>
      </c>
      <c r="BH233" s="116"/>
      <c r="BI233" s="116"/>
      <c r="BJ233" s="116"/>
      <c r="BK233" s="116"/>
      <c r="BL233" s="116"/>
      <c r="CA233" s="98" t="s">
        <v>51</v>
      </c>
    </row>
    <row r="234" spans="1:79" s="98" customFormat="1" ht="12.75" customHeight="1" x14ac:dyDescent="0.2">
      <c r="A234" s="109">
        <v>2120</v>
      </c>
      <c r="B234" s="109"/>
      <c r="C234" s="109"/>
      <c r="D234" s="109"/>
      <c r="E234" s="109"/>
      <c r="F234" s="109"/>
      <c r="G234" s="91" t="s">
        <v>175</v>
      </c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3"/>
      <c r="T234" s="116">
        <v>344915</v>
      </c>
      <c r="U234" s="116"/>
      <c r="V234" s="116"/>
      <c r="W234" s="116"/>
      <c r="X234" s="116"/>
      <c r="Y234" s="116"/>
      <c r="Z234" s="116">
        <v>268653</v>
      </c>
      <c r="AA234" s="116"/>
      <c r="AB234" s="116"/>
      <c r="AC234" s="116"/>
      <c r="AD234" s="116"/>
      <c r="AE234" s="116">
        <v>0</v>
      </c>
      <c r="AF234" s="116"/>
      <c r="AG234" s="116"/>
      <c r="AH234" s="116"/>
      <c r="AI234" s="116"/>
      <c r="AJ234" s="116"/>
      <c r="AK234" s="116">
        <v>0</v>
      </c>
      <c r="AL234" s="116"/>
      <c r="AM234" s="116"/>
      <c r="AN234" s="116"/>
      <c r="AO234" s="116"/>
      <c r="AP234" s="116"/>
      <c r="AQ234" s="116">
        <f>IF(ISNUMBER(AK234),AK234,0)-IF(ISNUMBER(AE234),AE234,0)</f>
        <v>0</v>
      </c>
      <c r="AR234" s="116"/>
      <c r="AS234" s="116"/>
      <c r="AT234" s="116"/>
      <c r="AU234" s="116"/>
      <c r="AV234" s="116"/>
      <c r="AW234" s="116">
        <v>0</v>
      </c>
      <c r="AX234" s="116"/>
      <c r="AY234" s="116"/>
      <c r="AZ234" s="116"/>
      <c r="BA234" s="116"/>
      <c r="BB234" s="116">
        <v>0</v>
      </c>
      <c r="BC234" s="116"/>
      <c r="BD234" s="116"/>
      <c r="BE234" s="116"/>
      <c r="BF234" s="116"/>
      <c r="BG234" s="116">
        <f>IF(ISNUMBER(Z234),Z234,0)+IF(ISNUMBER(AK234),AK234,0)</f>
        <v>268653</v>
      </c>
      <c r="BH234" s="116"/>
      <c r="BI234" s="116"/>
      <c r="BJ234" s="116"/>
      <c r="BK234" s="116"/>
      <c r="BL234" s="116"/>
    </row>
    <row r="235" spans="1:79" s="98" customFormat="1" ht="25.5" customHeight="1" x14ac:dyDescent="0.2">
      <c r="A235" s="109">
        <v>2210</v>
      </c>
      <c r="B235" s="109"/>
      <c r="C235" s="109"/>
      <c r="D235" s="109"/>
      <c r="E235" s="109"/>
      <c r="F235" s="109"/>
      <c r="G235" s="91" t="s">
        <v>176</v>
      </c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3"/>
      <c r="T235" s="116">
        <v>385575</v>
      </c>
      <c r="U235" s="116"/>
      <c r="V235" s="116"/>
      <c r="W235" s="116"/>
      <c r="X235" s="116"/>
      <c r="Y235" s="116"/>
      <c r="Z235" s="116">
        <v>15007</v>
      </c>
      <c r="AA235" s="116"/>
      <c r="AB235" s="116"/>
      <c r="AC235" s="116"/>
      <c r="AD235" s="116"/>
      <c r="AE235" s="116">
        <v>0</v>
      </c>
      <c r="AF235" s="116"/>
      <c r="AG235" s="116"/>
      <c r="AH235" s="116"/>
      <c r="AI235" s="116"/>
      <c r="AJ235" s="116"/>
      <c r="AK235" s="116">
        <v>0</v>
      </c>
      <c r="AL235" s="116"/>
      <c r="AM235" s="116"/>
      <c r="AN235" s="116"/>
      <c r="AO235" s="116"/>
      <c r="AP235" s="116"/>
      <c r="AQ235" s="116">
        <f>IF(ISNUMBER(AK235),AK235,0)-IF(ISNUMBER(AE235),AE235,0)</f>
        <v>0</v>
      </c>
      <c r="AR235" s="116"/>
      <c r="AS235" s="116"/>
      <c r="AT235" s="116"/>
      <c r="AU235" s="116"/>
      <c r="AV235" s="116"/>
      <c r="AW235" s="116">
        <v>0</v>
      </c>
      <c r="AX235" s="116"/>
      <c r="AY235" s="116"/>
      <c r="AZ235" s="116"/>
      <c r="BA235" s="116"/>
      <c r="BB235" s="116">
        <v>0</v>
      </c>
      <c r="BC235" s="116"/>
      <c r="BD235" s="116"/>
      <c r="BE235" s="116"/>
      <c r="BF235" s="116"/>
      <c r="BG235" s="116">
        <f>IF(ISNUMBER(Z235),Z235,0)+IF(ISNUMBER(AK235),AK235,0)</f>
        <v>15007</v>
      </c>
      <c r="BH235" s="116"/>
      <c r="BI235" s="116"/>
      <c r="BJ235" s="116"/>
      <c r="BK235" s="116"/>
      <c r="BL235" s="116"/>
    </row>
    <row r="236" spans="1:79" s="98" customFormat="1" ht="25.5" customHeight="1" x14ac:dyDescent="0.2">
      <c r="A236" s="109">
        <v>2220</v>
      </c>
      <c r="B236" s="109"/>
      <c r="C236" s="109"/>
      <c r="D236" s="109"/>
      <c r="E236" s="109"/>
      <c r="F236" s="109"/>
      <c r="G236" s="91" t="s">
        <v>177</v>
      </c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3"/>
      <c r="T236" s="116">
        <v>53990</v>
      </c>
      <c r="U236" s="116"/>
      <c r="V236" s="116"/>
      <c r="W236" s="116"/>
      <c r="X236" s="116"/>
      <c r="Y236" s="116"/>
      <c r="Z236" s="116">
        <v>0</v>
      </c>
      <c r="AA236" s="116"/>
      <c r="AB236" s="116"/>
      <c r="AC236" s="116"/>
      <c r="AD236" s="116"/>
      <c r="AE236" s="116">
        <v>0</v>
      </c>
      <c r="AF236" s="116"/>
      <c r="AG236" s="116"/>
      <c r="AH236" s="116"/>
      <c r="AI236" s="116"/>
      <c r="AJ236" s="116"/>
      <c r="AK236" s="116">
        <v>0</v>
      </c>
      <c r="AL236" s="116"/>
      <c r="AM236" s="116"/>
      <c r="AN236" s="116"/>
      <c r="AO236" s="116"/>
      <c r="AP236" s="116"/>
      <c r="AQ236" s="116">
        <f>IF(ISNUMBER(AK236),AK236,0)-IF(ISNUMBER(AE236),AE236,0)</f>
        <v>0</v>
      </c>
      <c r="AR236" s="116"/>
      <c r="AS236" s="116"/>
      <c r="AT236" s="116"/>
      <c r="AU236" s="116"/>
      <c r="AV236" s="116"/>
      <c r="AW236" s="116">
        <v>0</v>
      </c>
      <c r="AX236" s="116"/>
      <c r="AY236" s="116"/>
      <c r="AZ236" s="116"/>
      <c r="BA236" s="116"/>
      <c r="BB236" s="116">
        <v>0</v>
      </c>
      <c r="BC236" s="116"/>
      <c r="BD236" s="116"/>
      <c r="BE236" s="116"/>
      <c r="BF236" s="116"/>
      <c r="BG236" s="116">
        <f>IF(ISNUMBER(Z236),Z236,0)+IF(ISNUMBER(AK236),AK236,0)</f>
        <v>0</v>
      </c>
      <c r="BH236" s="116"/>
      <c r="BI236" s="116"/>
      <c r="BJ236" s="116"/>
      <c r="BK236" s="116"/>
      <c r="BL236" s="116"/>
    </row>
    <row r="237" spans="1:79" s="98" customFormat="1" ht="12.75" customHeight="1" x14ac:dyDescent="0.2">
      <c r="A237" s="109">
        <v>2230</v>
      </c>
      <c r="B237" s="109"/>
      <c r="C237" s="109"/>
      <c r="D237" s="109"/>
      <c r="E237" s="109"/>
      <c r="F237" s="109"/>
      <c r="G237" s="91" t="s">
        <v>178</v>
      </c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3"/>
      <c r="T237" s="116">
        <v>565020</v>
      </c>
      <c r="U237" s="116"/>
      <c r="V237" s="116"/>
      <c r="W237" s="116"/>
      <c r="X237" s="116"/>
      <c r="Y237" s="116"/>
      <c r="Z237" s="116">
        <v>0</v>
      </c>
      <c r="AA237" s="116"/>
      <c r="AB237" s="116"/>
      <c r="AC237" s="116"/>
      <c r="AD237" s="116"/>
      <c r="AE237" s="116">
        <v>0</v>
      </c>
      <c r="AF237" s="116"/>
      <c r="AG237" s="116"/>
      <c r="AH237" s="116"/>
      <c r="AI237" s="116"/>
      <c r="AJ237" s="116"/>
      <c r="AK237" s="116">
        <v>0</v>
      </c>
      <c r="AL237" s="116"/>
      <c r="AM237" s="116"/>
      <c r="AN237" s="116"/>
      <c r="AO237" s="116"/>
      <c r="AP237" s="116"/>
      <c r="AQ237" s="116">
        <f>IF(ISNUMBER(AK237),AK237,0)-IF(ISNUMBER(AE237),AE237,0)</f>
        <v>0</v>
      </c>
      <c r="AR237" s="116"/>
      <c r="AS237" s="116"/>
      <c r="AT237" s="116"/>
      <c r="AU237" s="116"/>
      <c r="AV237" s="116"/>
      <c r="AW237" s="116">
        <v>0</v>
      </c>
      <c r="AX237" s="116"/>
      <c r="AY237" s="116"/>
      <c r="AZ237" s="116"/>
      <c r="BA237" s="116"/>
      <c r="BB237" s="116">
        <v>0</v>
      </c>
      <c r="BC237" s="116"/>
      <c r="BD237" s="116"/>
      <c r="BE237" s="116"/>
      <c r="BF237" s="116"/>
      <c r="BG237" s="116">
        <f>IF(ISNUMBER(Z237),Z237,0)+IF(ISNUMBER(AK237),AK237,0)</f>
        <v>0</v>
      </c>
      <c r="BH237" s="116"/>
      <c r="BI237" s="116"/>
      <c r="BJ237" s="116"/>
      <c r="BK237" s="116"/>
      <c r="BL237" s="116"/>
    </row>
    <row r="238" spans="1:79" s="98" customFormat="1" ht="12.75" customHeight="1" x14ac:dyDescent="0.2">
      <c r="A238" s="109">
        <v>2240</v>
      </c>
      <c r="B238" s="109"/>
      <c r="C238" s="109"/>
      <c r="D238" s="109"/>
      <c r="E238" s="109"/>
      <c r="F238" s="109"/>
      <c r="G238" s="91" t="s">
        <v>179</v>
      </c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3"/>
      <c r="T238" s="116">
        <v>95400</v>
      </c>
      <c r="U238" s="116"/>
      <c r="V238" s="116"/>
      <c r="W238" s="116"/>
      <c r="X238" s="116"/>
      <c r="Y238" s="116"/>
      <c r="Z238" s="116">
        <v>37365</v>
      </c>
      <c r="AA238" s="116"/>
      <c r="AB238" s="116"/>
      <c r="AC238" s="116"/>
      <c r="AD238" s="116"/>
      <c r="AE238" s="116">
        <v>0</v>
      </c>
      <c r="AF238" s="116"/>
      <c r="AG238" s="116"/>
      <c r="AH238" s="116"/>
      <c r="AI238" s="116"/>
      <c r="AJ238" s="116"/>
      <c r="AK238" s="116">
        <v>0</v>
      </c>
      <c r="AL238" s="116"/>
      <c r="AM238" s="116"/>
      <c r="AN238" s="116"/>
      <c r="AO238" s="116"/>
      <c r="AP238" s="116"/>
      <c r="AQ238" s="116">
        <f>IF(ISNUMBER(AK238),AK238,0)-IF(ISNUMBER(AE238),AE238,0)</f>
        <v>0</v>
      </c>
      <c r="AR238" s="116"/>
      <c r="AS238" s="116"/>
      <c r="AT238" s="116"/>
      <c r="AU238" s="116"/>
      <c r="AV238" s="116"/>
      <c r="AW238" s="116">
        <v>0</v>
      </c>
      <c r="AX238" s="116"/>
      <c r="AY238" s="116"/>
      <c r="AZ238" s="116"/>
      <c r="BA238" s="116"/>
      <c r="BB238" s="116">
        <v>0</v>
      </c>
      <c r="BC238" s="116"/>
      <c r="BD238" s="116"/>
      <c r="BE238" s="116"/>
      <c r="BF238" s="116"/>
      <c r="BG238" s="116">
        <f>IF(ISNUMBER(Z238),Z238,0)+IF(ISNUMBER(AK238),AK238,0)</f>
        <v>37365</v>
      </c>
      <c r="BH238" s="116"/>
      <c r="BI238" s="116"/>
      <c r="BJ238" s="116"/>
      <c r="BK238" s="116"/>
      <c r="BL238" s="116"/>
    </row>
    <row r="239" spans="1:79" s="98" customFormat="1" ht="12.75" customHeight="1" x14ac:dyDescent="0.2">
      <c r="A239" s="109">
        <v>2250</v>
      </c>
      <c r="B239" s="109"/>
      <c r="C239" s="109"/>
      <c r="D239" s="109"/>
      <c r="E239" s="109"/>
      <c r="F239" s="109"/>
      <c r="G239" s="91" t="s">
        <v>180</v>
      </c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3"/>
      <c r="T239" s="116">
        <v>3500</v>
      </c>
      <c r="U239" s="116"/>
      <c r="V239" s="116"/>
      <c r="W239" s="116"/>
      <c r="X239" s="116"/>
      <c r="Y239" s="116"/>
      <c r="Z239" s="116">
        <v>0</v>
      </c>
      <c r="AA239" s="116"/>
      <c r="AB239" s="116"/>
      <c r="AC239" s="116"/>
      <c r="AD239" s="116"/>
      <c r="AE239" s="116">
        <v>0</v>
      </c>
      <c r="AF239" s="116"/>
      <c r="AG239" s="116"/>
      <c r="AH239" s="116"/>
      <c r="AI239" s="116"/>
      <c r="AJ239" s="116"/>
      <c r="AK239" s="116">
        <v>0</v>
      </c>
      <c r="AL239" s="116"/>
      <c r="AM239" s="116"/>
      <c r="AN239" s="116"/>
      <c r="AO239" s="116"/>
      <c r="AP239" s="116"/>
      <c r="AQ239" s="116">
        <f>IF(ISNUMBER(AK239),AK239,0)-IF(ISNUMBER(AE239),AE239,0)</f>
        <v>0</v>
      </c>
      <c r="AR239" s="116"/>
      <c r="AS239" s="116"/>
      <c r="AT239" s="116"/>
      <c r="AU239" s="116"/>
      <c r="AV239" s="116"/>
      <c r="AW239" s="116">
        <v>0</v>
      </c>
      <c r="AX239" s="116"/>
      <c r="AY239" s="116"/>
      <c r="AZ239" s="116"/>
      <c r="BA239" s="116"/>
      <c r="BB239" s="116">
        <v>0</v>
      </c>
      <c r="BC239" s="116"/>
      <c r="BD239" s="116"/>
      <c r="BE239" s="116"/>
      <c r="BF239" s="116"/>
      <c r="BG239" s="116">
        <f>IF(ISNUMBER(Z239),Z239,0)+IF(ISNUMBER(AK239),AK239,0)</f>
        <v>0</v>
      </c>
      <c r="BH239" s="116"/>
      <c r="BI239" s="116"/>
      <c r="BJ239" s="116"/>
      <c r="BK239" s="116"/>
      <c r="BL239" s="116"/>
    </row>
    <row r="240" spans="1:79" s="98" customFormat="1" ht="12.75" customHeight="1" x14ac:dyDescent="0.2">
      <c r="A240" s="109">
        <v>2273</v>
      </c>
      <c r="B240" s="109"/>
      <c r="C240" s="109"/>
      <c r="D240" s="109"/>
      <c r="E240" s="109"/>
      <c r="F240" s="109"/>
      <c r="G240" s="91" t="s">
        <v>181</v>
      </c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3"/>
      <c r="T240" s="116">
        <v>511500</v>
      </c>
      <c r="U240" s="116"/>
      <c r="V240" s="116"/>
      <c r="W240" s="116"/>
      <c r="X240" s="116"/>
      <c r="Y240" s="116"/>
      <c r="Z240" s="116">
        <v>0</v>
      </c>
      <c r="AA240" s="116"/>
      <c r="AB240" s="116"/>
      <c r="AC240" s="116"/>
      <c r="AD240" s="116"/>
      <c r="AE240" s="116">
        <v>0</v>
      </c>
      <c r="AF240" s="116"/>
      <c r="AG240" s="116"/>
      <c r="AH240" s="116"/>
      <c r="AI240" s="116"/>
      <c r="AJ240" s="116"/>
      <c r="AK240" s="116">
        <v>0</v>
      </c>
      <c r="AL240" s="116"/>
      <c r="AM240" s="116"/>
      <c r="AN240" s="116"/>
      <c r="AO240" s="116"/>
      <c r="AP240" s="116"/>
      <c r="AQ240" s="116">
        <f>IF(ISNUMBER(AK240),AK240,0)-IF(ISNUMBER(AE240),AE240,0)</f>
        <v>0</v>
      </c>
      <c r="AR240" s="116"/>
      <c r="AS240" s="116"/>
      <c r="AT240" s="116"/>
      <c r="AU240" s="116"/>
      <c r="AV240" s="116"/>
      <c r="AW240" s="116">
        <v>0</v>
      </c>
      <c r="AX240" s="116"/>
      <c r="AY240" s="116"/>
      <c r="AZ240" s="116"/>
      <c r="BA240" s="116"/>
      <c r="BB240" s="116">
        <v>0</v>
      </c>
      <c r="BC240" s="116"/>
      <c r="BD240" s="116"/>
      <c r="BE240" s="116"/>
      <c r="BF240" s="116"/>
      <c r="BG240" s="116">
        <f>IF(ISNUMBER(Z240),Z240,0)+IF(ISNUMBER(AK240),AK240,0)</f>
        <v>0</v>
      </c>
      <c r="BH240" s="116"/>
      <c r="BI240" s="116"/>
      <c r="BJ240" s="116"/>
      <c r="BK240" s="116"/>
      <c r="BL240" s="116"/>
    </row>
    <row r="241" spans="1:79" s="98" customFormat="1" ht="25.5" customHeight="1" x14ac:dyDescent="0.2">
      <c r="A241" s="109">
        <v>2275</v>
      </c>
      <c r="B241" s="109"/>
      <c r="C241" s="109"/>
      <c r="D241" s="109"/>
      <c r="E241" s="109"/>
      <c r="F241" s="109"/>
      <c r="G241" s="91" t="s">
        <v>182</v>
      </c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3"/>
      <c r="T241" s="116">
        <v>0</v>
      </c>
      <c r="U241" s="116"/>
      <c r="V241" s="116"/>
      <c r="W241" s="116"/>
      <c r="X241" s="116"/>
      <c r="Y241" s="116"/>
      <c r="Z241" s="116">
        <v>0</v>
      </c>
      <c r="AA241" s="116"/>
      <c r="AB241" s="116"/>
      <c r="AC241" s="116"/>
      <c r="AD241" s="116"/>
      <c r="AE241" s="116">
        <v>0</v>
      </c>
      <c r="AF241" s="116"/>
      <c r="AG241" s="116"/>
      <c r="AH241" s="116"/>
      <c r="AI241" s="116"/>
      <c r="AJ241" s="116"/>
      <c r="AK241" s="116">
        <v>0</v>
      </c>
      <c r="AL241" s="116"/>
      <c r="AM241" s="116"/>
      <c r="AN241" s="116"/>
      <c r="AO241" s="116"/>
      <c r="AP241" s="116"/>
      <c r="AQ241" s="116">
        <f>IF(ISNUMBER(AK241),AK241,0)-IF(ISNUMBER(AE241),AE241,0)</f>
        <v>0</v>
      </c>
      <c r="AR241" s="116"/>
      <c r="AS241" s="116"/>
      <c r="AT241" s="116"/>
      <c r="AU241" s="116"/>
      <c r="AV241" s="116"/>
      <c r="AW241" s="116">
        <v>0</v>
      </c>
      <c r="AX241" s="116"/>
      <c r="AY241" s="116"/>
      <c r="AZ241" s="116"/>
      <c r="BA241" s="116"/>
      <c r="BB241" s="116">
        <v>0</v>
      </c>
      <c r="BC241" s="116"/>
      <c r="BD241" s="116"/>
      <c r="BE241" s="116"/>
      <c r="BF241" s="116"/>
      <c r="BG241" s="116">
        <f>IF(ISNUMBER(Z241),Z241,0)+IF(ISNUMBER(AK241),AK241,0)</f>
        <v>0</v>
      </c>
      <c r="BH241" s="116"/>
      <c r="BI241" s="116"/>
      <c r="BJ241" s="116"/>
      <c r="BK241" s="116"/>
      <c r="BL241" s="116"/>
    </row>
    <row r="242" spans="1:79" s="98" customFormat="1" ht="38.25" customHeight="1" x14ac:dyDescent="0.2">
      <c r="A242" s="109">
        <v>2282</v>
      </c>
      <c r="B242" s="109"/>
      <c r="C242" s="109"/>
      <c r="D242" s="109"/>
      <c r="E242" s="109"/>
      <c r="F242" s="109"/>
      <c r="G242" s="91" t="s">
        <v>183</v>
      </c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3"/>
      <c r="T242" s="116">
        <v>5500</v>
      </c>
      <c r="U242" s="116"/>
      <c r="V242" s="116"/>
      <c r="W242" s="116"/>
      <c r="X242" s="116"/>
      <c r="Y242" s="116"/>
      <c r="Z242" s="116">
        <v>780</v>
      </c>
      <c r="AA242" s="116"/>
      <c r="AB242" s="116"/>
      <c r="AC242" s="116"/>
      <c r="AD242" s="116"/>
      <c r="AE242" s="116">
        <v>0</v>
      </c>
      <c r="AF242" s="116"/>
      <c r="AG242" s="116"/>
      <c r="AH242" s="116"/>
      <c r="AI242" s="116"/>
      <c r="AJ242" s="116"/>
      <c r="AK242" s="116">
        <v>0</v>
      </c>
      <c r="AL242" s="116"/>
      <c r="AM242" s="116"/>
      <c r="AN242" s="116"/>
      <c r="AO242" s="116"/>
      <c r="AP242" s="116"/>
      <c r="AQ242" s="116">
        <f>IF(ISNUMBER(AK242),AK242,0)-IF(ISNUMBER(AE242),AE242,0)</f>
        <v>0</v>
      </c>
      <c r="AR242" s="116"/>
      <c r="AS242" s="116"/>
      <c r="AT242" s="116"/>
      <c r="AU242" s="116"/>
      <c r="AV242" s="116"/>
      <c r="AW242" s="116">
        <v>0</v>
      </c>
      <c r="AX242" s="116"/>
      <c r="AY242" s="116"/>
      <c r="AZ242" s="116"/>
      <c r="BA242" s="116"/>
      <c r="BB242" s="116">
        <v>0</v>
      </c>
      <c r="BC242" s="116"/>
      <c r="BD242" s="116"/>
      <c r="BE242" s="116"/>
      <c r="BF242" s="116"/>
      <c r="BG242" s="116">
        <f>IF(ISNUMBER(Z242),Z242,0)+IF(ISNUMBER(AK242),AK242,0)</f>
        <v>780</v>
      </c>
      <c r="BH242" s="116"/>
      <c r="BI242" s="116"/>
      <c r="BJ242" s="116"/>
      <c r="BK242" s="116"/>
      <c r="BL242" s="116"/>
    </row>
    <row r="243" spans="1:79" s="98" customFormat="1" ht="12.75" customHeight="1" x14ac:dyDescent="0.2">
      <c r="A243" s="109">
        <v>2730</v>
      </c>
      <c r="B243" s="109"/>
      <c r="C243" s="109"/>
      <c r="D243" s="109"/>
      <c r="E243" s="109"/>
      <c r="F243" s="109"/>
      <c r="G243" s="91" t="s">
        <v>184</v>
      </c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3"/>
      <c r="T243" s="116">
        <v>39129</v>
      </c>
      <c r="U243" s="116"/>
      <c r="V243" s="116"/>
      <c r="W243" s="116"/>
      <c r="X243" s="116"/>
      <c r="Y243" s="116"/>
      <c r="Z243" s="116">
        <v>22688</v>
      </c>
      <c r="AA243" s="116"/>
      <c r="AB243" s="116"/>
      <c r="AC243" s="116"/>
      <c r="AD243" s="116"/>
      <c r="AE243" s="116">
        <v>0</v>
      </c>
      <c r="AF243" s="116"/>
      <c r="AG243" s="116"/>
      <c r="AH243" s="116"/>
      <c r="AI243" s="116"/>
      <c r="AJ243" s="116"/>
      <c r="AK243" s="116">
        <v>0</v>
      </c>
      <c r="AL243" s="116"/>
      <c r="AM243" s="116"/>
      <c r="AN243" s="116"/>
      <c r="AO243" s="116"/>
      <c r="AP243" s="116"/>
      <c r="AQ243" s="116">
        <f>IF(ISNUMBER(AK243),AK243,0)-IF(ISNUMBER(AE243),AE243,0)</f>
        <v>0</v>
      </c>
      <c r="AR243" s="116"/>
      <c r="AS243" s="116"/>
      <c r="AT243" s="116"/>
      <c r="AU243" s="116"/>
      <c r="AV243" s="116"/>
      <c r="AW243" s="116">
        <v>0</v>
      </c>
      <c r="AX243" s="116"/>
      <c r="AY243" s="116"/>
      <c r="AZ243" s="116"/>
      <c r="BA243" s="116"/>
      <c r="BB243" s="116">
        <v>0</v>
      </c>
      <c r="BC243" s="116"/>
      <c r="BD243" s="116"/>
      <c r="BE243" s="116"/>
      <c r="BF243" s="116"/>
      <c r="BG243" s="116">
        <f>IF(ISNUMBER(Z243),Z243,0)+IF(ISNUMBER(AK243),AK243,0)</f>
        <v>22688</v>
      </c>
      <c r="BH243" s="116"/>
      <c r="BI243" s="116"/>
      <c r="BJ243" s="116"/>
      <c r="BK243" s="116"/>
      <c r="BL243" s="116"/>
    </row>
    <row r="244" spans="1:79" s="98" customFormat="1" ht="12.75" customHeight="1" x14ac:dyDescent="0.2">
      <c r="A244" s="109">
        <v>2800</v>
      </c>
      <c r="B244" s="109"/>
      <c r="C244" s="109"/>
      <c r="D244" s="109"/>
      <c r="E244" s="109"/>
      <c r="F244" s="109"/>
      <c r="G244" s="91" t="s">
        <v>185</v>
      </c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3"/>
      <c r="T244" s="116">
        <v>1000</v>
      </c>
      <c r="U244" s="116"/>
      <c r="V244" s="116"/>
      <c r="W244" s="116"/>
      <c r="X244" s="116"/>
      <c r="Y244" s="116"/>
      <c r="Z244" s="116">
        <v>0</v>
      </c>
      <c r="AA244" s="116"/>
      <c r="AB244" s="116"/>
      <c r="AC244" s="116"/>
      <c r="AD244" s="116"/>
      <c r="AE244" s="116">
        <v>0</v>
      </c>
      <c r="AF244" s="116"/>
      <c r="AG244" s="116"/>
      <c r="AH244" s="116"/>
      <c r="AI244" s="116"/>
      <c r="AJ244" s="116"/>
      <c r="AK244" s="116">
        <v>0</v>
      </c>
      <c r="AL244" s="116"/>
      <c r="AM244" s="116"/>
      <c r="AN244" s="116"/>
      <c r="AO244" s="116"/>
      <c r="AP244" s="116"/>
      <c r="AQ244" s="116">
        <f>IF(ISNUMBER(AK244),AK244,0)-IF(ISNUMBER(AE244),AE244,0)</f>
        <v>0</v>
      </c>
      <c r="AR244" s="116"/>
      <c r="AS244" s="116"/>
      <c r="AT244" s="116"/>
      <c r="AU244" s="116"/>
      <c r="AV244" s="116"/>
      <c r="AW244" s="116">
        <v>0</v>
      </c>
      <c r="AX244" s="116"/>
      <c r="AY244" s="116"/>
      <c r="AZ244" s="116"/>
      <c r="BA244" s="116"/>
      <c r="BB244" s="116">
        <v>0</v>
      </c>
      <c r="BC244" s="116"/>
      <c r="BD244" s="116"/>
      <c r="BE244" s="116"/>
      <c r="BF244" s="116"/>
      <c r="BG244" s="116">
        <f>IF(ISNUMBER(Z244),Z244,0)+IF(ISNUMBER(AK244),AK244,0)</f>
        <v>0</v>
      </c>
      <c r="BH244" s="116"/>
      <c r="BI244" s="116"/>
      <c r="BJ244" s="116"/>
      <c r="BK244" s="116"/>
      <c r="BL244" s="116"/>
    </row>
    <row r="245" spans="1:79" s="6" customFormat="1" ht="12.75" customHeight="1" x14ac:dyDescent="0.2">
      <c r="A245" s="87"/>
      <c r="B245" s="87"/>
      <c r="C245" s="87"/>
      <c r="D245" s="87"/>
      <c r="E245" s="87"/>
      <c r="F245" s="87"/>
      <c r="G245" s="99" t="s">
        <v>147</v>
      </c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1"/>
      <c r="T245" s="115">
        <v>3573322</v>
      </c>
      <c r="U245" s="115"/>
      <c r="V245" s="115"/>
      <c r="W245" s="115"/>
      <c r="X245" s="115"/>
      <c r="Y245" s="115"/>
      <c r="Z245" s="115">
        <v>1442364</v>
      </c>
      <c r="AA245" s="115"/>
      <c r="AB245" s="115"/>
      <c r="AC245" s="115"/>
      <c r="AD245" s="115"/>
      <c r="AE245" s="115">
        <v>0</v>
      </c>
      <c r="AF245" s="115"/>
      <c r="AG245" s="115"/>
      <c r="AH245" s="115"/>
      <c r="AI245" s="115"/>
      <c r="AJ245" s="115"/>
      <c r="AK245" s="115">
        <v>0</v>
      </c>
      <c r="AL245" s="115"/>
      <c r="AM245" s="115"/>
      <c r="AN245" s="115"/>
      <c r="AO245" s="115"/>
      <c r="AP245" s="115"/>
      <c r="AQ245" s="115">
        <f>IF(ISNUMBER(AK245),AK245,0)-IF(ISNUMBER(AE245),AE245,0)</f>
        <v>0</v>
      </c>
      <c r="AR245" s="115"/>
      <c r="AS245" s="115"/>
      <c r="AT245" s="115"/>
      <c r="AU245" s="115"/>
      <c r="AV245" s="115"/>
      <c r="AW245" s="115">
        <v>0</v>
      </c>
      <c r="AX245" s="115"/>
      <c r="AY245" s="115"/>
      <c r="AZ245" s="115"/>
      <c r="BA245" s="115"/>
      <c r="BB245" s="115">
        <v>0</v>
      </c>
      <c r="BC245" s="115"/>
      <c r="BD245" s="115"/>
      <c r="BE245" s="115"/>
      <c r="BF245" s="115"/>
      <c r="BG245" s="115">
        <f>IF(ISNUMBER(Z245),Z245,0)+IF(ISNUMBER(AK245),AK245,0)</f>
        <v>1442364</v>
      </c>
      <c r="BH245" s="115"/>
      <c r="BI245" s="115"/>
      <c r="BJ245" s="115"/>
      <c r="BK245" s="115"/>
      <c r="BL245" s="115"/>
    </row>
    <row r="247" spans="1:79" ht="14.25" customHeight="1" x14ac:dyDescent="0.2">
      <c r="A247" s="42" t="s">
        <v>260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</row>
    <row r="248" spans="1:79" ht="15" customHeight="1" x14ac:dyDescent="0.2">
      <c r="A248" s="40" t="s">
        <v>240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  <c r="BJ248" s="40"/>
      <c r="BK248" s="40"/>
      <c r="BL248" s="40"/>
    </row>
    <row r="249" spans="1:79" ht="18" customHeight="1" x14ac:dyDescent="0.2">
      <c r="A249" s="36" t="s">
        <v>135</v>
      </c>
      <c r="B249" s="36"/>
      <c r="C249" s="36"/>
      <c r="D249" s="36"/>
      <c r="E249" s="36"/>
      <c r="F249" s="36"/>
      <c r="G249" s="36" t="s">
        <v>19</v>
      </c>
      <c r="H249" s="36"/>
      <c r="I249" s="36"/>
      <c r="J249" s="36"/>
      <c r="K249" s="36"/>
      <c r="L249" s="36"/>
      <c r="M249" s="36"/>
      <c r="N249" s="36"/>
      <c r="O249" s="36"/>
      <c r="P249" s="36"/>
      <c r="Q249" s="36" t="s">
        <v>246</v>
      </c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 t="s">
        <v>257</v>
      </c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1:79" ht="42.95" customHeight="1" x14ac:dyDescent="0.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 t="s">
        <v>140</v>
      </c>
      <c r="R250" s="36"/>
      <c r="S250" s="36"/>
      <c r="T250" s="36"/>
      <c r="U250" s="36"/>
      <c r="V250" s="49" t="s">
        <v>141</v>
      </c>
      <c r="W250" s="49"/>
      <c r="X250" s="49"/>
      <c r="Y250" s="49"/>
      <c r="Z250" s="36" t="s">
        <v>142</v>
      </c>
      <c r="AA250" s="36"/>
      <c r="AB250" s="36"/>
      <c r="AC250" s="36"/>
      <c r="AD250" s="36"/>
      <c r="AE250" s="36"/>
      <c r="AF250" s="36"/>
      <c r="AG250" s="36"/>
      <c r="AH250" s="36"/>
      <c r="AI250" s="36"/>
      <c r="AJ250" s="36" t="s">
        <v>143</v>
      </c>
      <c r="AK250" s="36"/>
      <c r="AL250" s="36"/>
      <c r="AM250" s="36"/>
      <c r="AN250" s="36"/>
      <c r="AO250" s="36" t="s">
        <v>20</v>
      </c>
      <c r="AP250" s="36"/>
      <c r="AQ250" s="36"/>
      <c r="AR250" s="36"/>
      <c r="AS250" s="36"/>
      <c r="AT250" s="49" t="s">
        <v>144</v>
      </c>
      <c r="AU250" s="49"/>
      <c r="AV250" s="49"/>
      <c r="AW250" s="49"/>
      <c r="AX250" s="36" t="s">
        <v>142</v>
      </c>
      <c r="AY250" s="36"/>
      <c r="AZ250" s="36"/>
      <c r="BA250" s="36"/>
      <c r="BB250" s="36"/>
      <c r="BC250" s="36"/>
      <c r="BD250" s="36"/>
      <c r="BE250" s="36"/>
      <c r="BF250" s="36"/>
      <c r="BG250" s="36"/>
      <c r="BH250" s="36" t="s">
        <v>145</v>
      </c>
      <c r="BI250" s="36"/>
      <c r="BJ250" s="36"/>
      <c r="BK250" s="36"/>
      <c r="BL250" s="36"/>
    </row>
    <row r="251" spans="1:79" ht="63" customHeight="1" x14ac:dyDescent="0.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49"/>
      <c r="W251" s="49"/>
      <c r="X251" s="49"/>
      <c r="Y251" s="49"/>
      <c r="Z251" s="36" t="s">
        <v>17</v>
      </c>
      <c r="AA251" s="36"/>
      <c r="AB251" s="36"/>
      <c r="AC251" s="36"/>
      <c r="AD251" s="36"/>
      <c r="AE251" s="36" t="s">
        <v>16</v>
      </c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49"/>
      <c r="AU251" s="49"/>
      <c r="AV251" s="49"/>
      <c r="AW251" s="49"/>
      <c r="AX251" s="36" t="s">
        <v>17</v>
      </c>
      <c r="AY251" s="36"/>
      <c r="AZ251" s="36"/>
      <c r="BA251" s="36"/>
      <c r="BB251" s="36"/>
      <c r="BC251" s="36" t="s">
        <v>16</v>
      </c>
      <c r="BD251" s="36"/>
      <c r="BE251" s="36"/>
      <c r="BF251" s="36"/>
      <c r="BG251" s="36"/>
      <c r="BH251" s="36"/>
      <c r="BI251" s="36"/>
      <c r="BJ251" s="36"/>
      <c r="BK251" s="36"/>
      <c r="BL251" s="36"/>
    </row>
    <row r="252" spans="1:79" ht="15" customHeight="1" x14ac:dyDescent="0.2">
      <c r="A252" s="36">
        <v>1</v>
      </c>
      <c r="B252" s="36"/>
      <c r="C252" s="36"/>
      <c r="D252" s="36"/>
      <c r="E252" s="36"/>
      <c r="F252" s="36"/>
      <c r="G252" s="36">
        <v>2</v>
      </c>
      <c r="H252" s="36"/>
      <c r="I252" s="36"/>
      <c r="J252" s="36"/>
      <c r="K252" s="36"/>
      <c r="L252" s="36"/>
      <c r="M252" s="36"/>
      <c r="N252" s="36"/>
      <c r="O252" s="36"/>
      <c r="P252" s="36"/>
      <c r="Q252" s="36">
        <v>3</v>
      </c>
      <c r="R252" s="36"/>
      <c r="S252" s="36"/>
      <c r="T252" s="36"/>
      <c r="U252" s="36"/>
      <c r="V252" s="36">
        <v>4</v>
      </c>
      <c r="W252" s="36"/>
      <c r="X252" s="36"/>
      <c r="Y252" s="36"/>
      <c r="Z252" s="36">
        <v>5</v>
      </c>
      <c r="AA252" s="36"/>
      <c r="AB252" s="36"/>
      <c r="AC252" s="36"/>
      <c r="AD252" s="36"/>
      <c r="AE252" s="36">
        <v>6</v>
      </c>
      <c r="AF252" s="36"/>
      <c r="AG252" s="36"/>
      <c r="AH252" s="36"/>
      <c r="AI252" s="36"/>
      <c r="AJ252" s="36">
        <v>7</v>
      </c>
      <c r="AK252" s="36"/>
      <c r="AL252" s="36"/>
      <c r="AM252" s="36"/>
      <c r="AN252" s="36"/>
      <c r="AO252" s="36">
        <v>8</v>
      </c>
      <c r="AP252" s="36"/>
      <c r="AQ252" s="36"/>
      <c r="AR252" s="36"/>
      <c r="AS252" s="36"/>
      <c r="AT252" s="36">
        <v>9</v>
      </c>
      <c r="AU252" s="36"/>
      <c r="AV252" s="36"/>
      <c r="AW252" s="36"/>
      <c r="AX252" s="36">
        <v>10</v>
      </c>
      <c r="AY252" s="36"/>
      <c r="AZ252" s="36"/>
      <c r="BA252" s="36"/>
      <c r="BB252" s="36"/>
      <c r="BC252" s="36">
        <v>11</v>
      </c>
      <c r="BD252" s="36"/>
      <c r="BE252" s="36"/>
      <c r="BF252" s="36"/>
      <c r="BG252" s="36"/>
      <c r="BH252" s="36">
        <v>12</v>
      </c>
      <c r="BI252" s="36"/>
      <c r="BJ252" s="36"/>
      <c r="BK252" s="36"/>
      <c r="BL252" s="36"/>
    </row>
    <row r="253" spans="1:79" s="1" customFormat="1" ht="12" hidden="1" customHeight="1" x14ac:dyDescent="0.2">
      <c r="A253" s="38" t="s">
        <v>64</v>
      </c>
      <c r="B253" s="38"/>
      <c r="C253" s="38"/>
      <c r="D253" s="38"/>
      <c r="E253" s="38"/>
      <c r="F253" s="38"/>
      <c r="G253" s="72" t="s">
        <v>57</v>
      </c>
      <c r="H253" s="72"/>
      <c r="I253" s="72"/>
      <c r="J253" s="72"/>
      <c r="K253" s="72"/>
      <c r="L253" s="72"/>
      <c r="M253" s="72"/>
      <c r="N253" s="72"/>
      <c r="O253" s="72"/>
      <c r="P253" s="72"/>
      <c r="Q253" s="37" t="s">
        <v>80</v>
      </c>
      <c r="R253" s="37"/>
      <c r="S253" s="37"/>
      <c r="T253" s="37"/>
      <c r="U253" s="37"/>
      <c r="V253" s="37" t="s">
        <v>81</v>
      </c>
      <c r="W253" s="37"/>
      <c r="X253" s="37"/>
      <c r="Y253" s="37"/>
      <c r="Z253" s="37" t="s">
        <v>82</v>
      </c>
      <c r="AA253" s="37"/>
      <c r="AB253" s="37"/>
      <c r="AC253" s="37"/>
      <c r="AD253" s="37"/>
      <c r="AE253" s="37" t="s">
        <v>83</v>
      </c>
      <c r="AF253" s="37"/>
      <c r="AG253" s="37"/>
      <c r="AH253" s="37"/>
      <c r="AI253" s="37"/>
      <c r="AJ253" s="73" t="s">
        <v>101</v>
      </c>
      <c r="AK253" s="37"/>
      <c r="AL253" s="37"/>
      <c r="AM253" s="37"/>
      <c r="AN253" s="37"/>
      <c r="AO253" s="37" t="s">
        <v>84</v>
      </c>
      <c r="AP253" s="37"/>
      <c r="AQ253" s="37"/>
      <c r="AR253" s="37"/>
      <c r="AS253" s="37"/>
      <c r="AT253" s="73" t="s">
        <v>102</v>
      </c>
      <c r="AU253" s="37"/>
      <c r="AV253" s="37"/>
      <c r="AW253" s="37"/>
      <c r="AX253" s="37" t="s">
        <v>85</v>
      </c>
      <c r="AY253" s="37"/>
      <c r="AZ253" s="37"/>
      <c r="BA253" s="37"/>
      <c r="BB253" s="37"/>
      <c r="BC253" s="37" t="s">
        <v>86</v>
      </c>
      <c r="BD253" s="37"/>
      <c r="BE253" s="37"/>
      <c r="BF253" s="37"/>
      <c r="BG253" s="37"/>
      <c r="BH253" s="73" t="s">
        <v>101</v>
      </c>
      <c r="BI253" s="37"/>
      <c r="BJ253" s="37"/>
      <c r="BK253" s="37"/>
      <c r="BL253" s="37"/>
      <c r="CA253" s="1" t="s">
        <v>52</v>
      </c>
    </row>
    <row r="254" spans="1:79" s="98" customFormat="1" ht="12.75" customHeight="1" x14ac:dyDescent="0.2">
      <c r="A254" s="109">
        <v>2111</v>
      </c>
      <c r="B254" s="109"/>
      <c r="C254" s="109"/>
      <c r="D254" s="109"/>
      <c r="E254" s="109"/>
      <c r="F254" s="109"/>
      <c r="G254" s="91" t="s">
        <v>174</v>
      </c>
      <c r="H254" s="92"/>
      <c r="I254" s="92"/>
      <c r="J254" s="92"/>
      <c r="K254" s="92"/>
      <c r="L254" s="92"/>
      <c r="M254" s="92"/>
      <c r="N254" s="92"/>
      <c r="O254" s="92"/>
      <c r="P254" s="93"/>
      <c r="Q254" s="116">
        <v>1660819</v>
      </c>
      <c r="R254" s="116"/>
      <c r="S254" s="116"/>
      <c r="T254" s="116"/>
      <c r="U254" s="116"/>
      <c r="V254" s="116">
        <v>0</v>
      </c>
      <c r="W254" s="116"/>
      <c r="X254" s="116"/>
      <c r="Y254" s="116"/>
      <c r="Z254" s="116">
        <v>0</v>
      </c>
      <c r="AA254" s="116"/>
      <c r="AB254" s="116"/>
      <c r="AC254" s="116"/>
      <c r="AD254" s="116"/>
      <c r="AE254" s="116">
        <v>0</v>
      </c>
      <c r="AF254" s="116"/>
      <c r="AG254" s="116"/>
      <c r="AH254" s="116"/>
      <c r="AI254" s="116"/>
      <c r="AJ254" s="116">
        <f>IF(ISNUMBER(Q254),Q254,0)-IF(ISNUMBER(Z254),Z254,0)</f>
        <v>1660819</v>
      </c>
      <c r="AK254" s="116"/>
      <c r="AL254" s="116"/>
      <c r="AM254" s="116"/>
      <c r="AN254" s="116"/>
      <c r="AO254" s="116">
        <v>1660819</v>
      </c>
      <c r="AP254" s="116"/>
      <c r="AQ254" s="116"/>
      <c r="AR254" s="116"/>
      <c r="AS254" s="116"/>
      <c r="AT254" s="116">
        <f>IF(ISNUMBER(V254),V254,0)-IF(ISNUMBER(Z254),Z254,0)-IF(ISNUMBER(AE254),AE254,0)</f>
        <v>0</v>
      </c>
      <c r="AU254" s="116"/>
      <c r="AV254" s="116"/>
      <c r="AW254" s="116"/>
      <c r="AX254" s="116">
        <v>0</v>
      </c>
      <c r="AY254" s="116"/>
      <c r="AZ254" s="116"/>
      <c r="BA254" s="116"/>
      <c r="BB254" s="116"/>
      <c r="BC254" s="116">
        <v>0</v>
      </c>
      <c r="BD254" s="116"/>
      <c r="BE254" s="116"/>
      <c r="BF254" s="116"/>
      <c r="BG254" s="116"/>
      <c r="BH254" s="116">
        <f>IF(ISNUMBER(AO254),AO254,0)-IF(ISNUMBER(AX254),AX254,0)</f>
        <v>1660819</v>
      </c>
      <c r="BI254" s="116"/>
      <c r="BJ254" s="116"/>
      <c r="BK254" s="116"/>
      <c r="BL254" s="116"/>
      <c r="CA254" s="98" t="s">
        <v>53</v>
      </c>
    </row>
    <row r="255" spans="1:79" s="98" customFormat="1" ht="12.75" customHeight="1" x14ac:dyDescent="0.2">
      <c r="A255" s="109">
        <v>2120</v>
      </c>
      <c r="B255" s="109"/>
      <c r="C255" s="109"/>
      <c r="D255" s="109"/>
      <c r="E255" s="109"/>
      <c r="F255" s="109"/>
      <c r="G255" s="91" t="s">
        <v>175</v>
      </c>
      <c r="H255" s="92"/>
      <c r="I255" s="92"/>
      <c r="J255" s="92"/>
      <c r="K255" s="92"/>
      <c r="L255" s="92"/>
      <c r="M255" s="92"/>
      <c r="N255" s="92"/>
      <c r="O255" s="92"/>
      <c r="P255" s="93"/>
      <c r="Q255" s="116">
        <v>365380</v>
      </c>
      <c r="R255" s="116"/>
      <c r="S255" s="116"/>
      <c r="T255" s="116"/>
      <c r="U255" s="116"/>
      <c r="V255" s="116">
        <v>0</v>
      </c>
      <c r="W255" s="116"/>
      <c r="X255" s="116"/>
      <c r="Y255" s="116"/>
      <c r="Z255" s="116">
        <v>0</v>
      </c>
      <c r="AA255" s="116"/>
      <c r="AB255" s="116"/>
      <c r="AC255" s="116"/>
      <c r="AD255" s="116"/>
      <c r="AE255" s="116">
        <v>0</v>
      </c>
      <c r="AF255" s="116"/>
      <c r="AG255" s="116"/>
      <c r="AH255" s="116"/>
      <c r="AI255" s="116"/>
      <c r="AJ255" s="116">
        <f>IF(ISNUMBER(Q255),Q255,0)-IF(ISNUMBER(Z255),Z255,0)</f>
        <v>365380</v>
      </c>
      <c r="AK255" s="116"/>
      <c r="AL255" s="116"/>
      <c r="AM255" s="116"/>
      <c r="AN255" s="116"/>
      <c r="AO255" s="116">
        <v>365380</v>
      </c>
      <c r="AP255" s="116"/>
      <c r="AQ255" s="116"/>
      <c r="AR255" s="116"/>
      <c r="AS255" s="116"/>
      <c r="AT255" s="116">
        <f>IF(ISNUMBER(V255),V255,0)-IF(ISNUMBER(Z255),Z255,0)-IF(ISNUMBER(AE255),AE255,0)</f>
        <v>0</v>
      </c>
      <c r="AU255" s="116"/>
      <c r="AV255" s="116"/>
      <c r="AW255" s="116"/>
      <c r="AX255" s="116">
        <v>0</v>
      </c>
      <c r="AY255" s="116"/>
      <c r="AZ255" s="116"/>
      <c r="BA255" s="116"/>
      <c r="BB255" s="116"/>
      <c r="BC255" s="116">
        <v>0</v>
      </c>
      <c r="BD255" s="116"/>
      <c r="BE255" s="116"/>
      <c r="BF255" s="116"/>
      <c r="BG255" s="116"/>
      <c r="BH255" s="116">
        <f>IF(ISNUMBER(AO255),AO255,0)-IF(ISNUMBER(AX255),AX255,0)</f>
        <v>365380</v>
      </c>
      <c r="BI255" s="116"/>
      <c r="BJ255" s="116"/>
      <c r="BK255" s="116"/>
      <c r="BL255" s="116"/>
    </row>
    <row r="256" spans="1:79" s="98" customFormat="1" ht="25.5" customHeight="1" x14ac:dyDescent="0.2">
      <c r="A256" s="109">
        <v>2210</v>
      </c>
      <c r="B256" s="109"/>
      <c r="C256" s="109"/>
      <c r="D256" s="109"/>
      <c r="E256" s="109"/>
      <c r="F256" s="109"/>
      <c r="G256" s="91" t="s">
        <v>176</v>
      </c>
      <c r="H256" s="92"/>
      <c r="I256" s="92"/>
      <c r="J256" s="92"/>
      <c r="K256" s="92"/>
      <c r="L256" s="92"/>
      <c r="M256" s="92"/>
      <c r="N256" s="92"/>
      <c r="O256" s="92"/>
      <c r="P256" s="93"/>
      <c r="Q256" s="116">
        <v>626140</v>
      </c>
      <c r="R256" s="116"/>
      <c r="S256" s="116"/>
      <c r="T256" s="116"/>
      <c r="U256" s="116"/>
      <c r="V256" s="116">
        <v>0</v>
      </c>
      <c r="W256" s="116"/>
      <c r="X256" s="116"/>
      <c r="Y256" s="116"/>
      <c r="Z256" s="116">
        <v>0</v>
      </c>
      <c r="AA256" s="116"/>
      <c r="AB256" s="116"/>
      <c r="AC256" s="116"/>
      <c r="AD256" s="116"/>
      <c r="AE256" s="116">
        <v>0</v>
      </c>
      <c r="AF256" s="116"/>
      <c r="AG256" s="116"/>
      <c r="AH256" s="116"/>
      <c r="AI256" s="116"/>
      <c r="AJ256" s="116">
        <f>IF(ISNUMBER(Q256),Q256,0)-IF(ISNUMBER(Z256),Z256,0)</f>
        <v>626140</v>
      </c>
      <c r="AK256" s="116"/>
      <c r="AL256" s="116"/>
      <c r="AM256" s="116"/>
      <c r="AN256" s="116"/>
      <c r="AO256" s="116">
        <v>514215</v>
      </c>
      <c r="AP256" s="116"/>
      <c r="AQ256" s="116"/>
      <c r="AR256" s="116"/>
      <c r="AS256" s="116"/>
      <c r="AT256" s="116">
        <f>IF(ISNUMBER(V256),V256,0)-IF(ISNUMBER(Z256),Z256,0)-IF(ISNUMBER(AE256),AE256,0)</f>
        <v>0</v>
      </c>
      <c r="AU256" s="116"/>
      <c r="AV256" s="116"/>
      <c r="AW256" s="116"/>
      <c r="AX256" s="116">
        <v>0</v>
      </c>
      <c r="AY256" s="116"/>
      <c r="AZ256" s="116"/>
      <c r="BA256" s="116"/>
      <c r="BB256" s="116"/>
      <c r="BC256" s="116">
        <v>0</v>
      </c>
      <c r="BD256" s="116"/>
      <c r="BE256" s="116"/>
      <c r="BF256" s="116"/>
      <c r="BG256" s="116"/>
      <c r="BH256" s="116">
        <f>IF(ISNUMBER(AO256),AO256,0)-IF(ISNUMBER(AX256),AX256,0)</f>
        <v>514215</v>
      </c>
      <c r="BI256" s="116"/>
      <c r="BJ256" s="116"/>
      <c r="BK256" s="116"/>
      <c r="BL256" s="116"/>
    </row>
    <row r="257" spans="1:64" s="98" customFormat="1" ht="25.5" customHeight="1" x14ac:dyDescent="0.2">
      <c r="A257" s="109">
        <v>2220</v>
      </c>
      <c r="B257" s="109"/>
      <c r="C257" s="109"/>
      <c r="D257" s="109"/>
      <c r="E257" s="109"/>
      <c r="F257" s="109"/>
      <c r="G257" s="91" t="s">
        <v>177</v>
      </c>
      <c r="H257" s="92"/>
      <c r="I257" s="92"/>
      <c r="J257" s="92"/>
      <c r="K257" s="92"/>
      <c r="L257" s="92"/>
      <c r="M257" s="92"/>
      <c r="N257" s="92"/>
      <c r="O257" s="92"/>
      <c r="P257" s="93"/>
      <c r="Q257" s="116">
        <v>101189</v>
      </c>
      <c r="R257" s="116"/>
      <c r="S257" s="116"/>
      <c r="T257" s="116"/>
      <c r="U257" s="116"/>
      <c r="V257" s="116">
        <v>0</v>
      </c>
      <c r="W257" s="116"/>
      <c r="X257" s="116"/>
      <c r="Y257" s="116"/>
      <c r="Z257" s="116">
        <v>0</v>
      </c>
      <c r="AA257" s="116"/>
      <c r="AB257" s="116"/>
      <c r="AC257" s="116"/>
      <c r="AD257" s="116"/>
      <c r="AE257" s="116">
        <v>0</v>
      </c>
      <c r="AF257" s="116"/>
      <c r="AG257" s="116"/>
      <c r="AH257" s="116"/>
      <c r="AI257" s="116"/>
      <c r="AJ257" s="116">
        <f>IF(ISNUMBER(Q257),Q257,0)-IF(ISNUMBER(Z257),Z257,0)</f>
        <v>101189</v>
      </c>
      <c r="AK257" s="116"/>
      <c r="AL257" s="116"/>
      <c r="AM257" s="116"/>
      <c r="AN257" s="116"/>
      <c r="AO257" s="116">
        <v>59389</v>
      </c>
      <c r="AP257" s="116"/>
      <c r="AQ257" s="116"/>
      <c r="AR257" s="116"/>
      <c r="AS257" s="116"/>
      <c r="AT257" s="116">
        <f>IF(ISNUMBER(V257),V257,0)-IF(ISNUMBER(Z257),Z257,0)-IF(ISNUMBER(AE257),AE257,0)</f>
        <v>0</v>
      </c>
      <c r="AU257" s="116"/>
      <c r="AV257" s="116"/>
      <c r="AW257" s="116"/>
      <c r="AX257" s="116">
        <v>0</v>
      </c>
      <c r="AY257" s="116"/>
      <c r="AZ257" s="116"/>
      <c r="BA257" s="116"/>
      <c r="BB257" s="116"/>
      <c r="BC257" s="116">
        <v>0</v>
      </c>
      <c r="BD257" s="116"/>
      <c r="BE257" s="116"/>
      <c r="BF257" s="116"/>
      <c r="BG257" s="116"/>
      <c r="BH257" s="116">
        <f>IF(ISNUMBER(AO257),AO257,0)-IF(ISNUMBER(AX257),AX257,0)</f>
        <v>59389</v>
      </c>
      <c r="BI257" s="116"/>
      <c r="BJ257" s="116"/>
      <c r="BK257" s="116"/>
      <c r="BL257" s="116"/>
    </row>
    <row r="258" spans="1:64" s="98" customFormat="1" ht="12.75" customHeight="1" x14ac:dyDescent="0.2">
      <c r="A258" s="109">
        <v>2230</v>
      </c>
      <c r="B258" s="109"/>
      <c r="C258" s="109"/>
      <c r="D258" s="109"/>
      <c r="E258" s="109"/>
      <c r="F258" s="109"/>
      <c r="G258" s="91" t="s">
        <v>178</v>
      </c>
      <c r="H258" s="92"/>
      <c r="I258" s="92"/>
      <c r="J258" s="92"/>
      <c r="K258" s="92"/>
      <c r="L258" s="92"/>
      <c r="M258" s="92"/>
      <c r="N258" s="92"/>
      <c r="O258" s="92"/>
      <c r="P258" s="93"/>
      <c r="Q258" s="116">
        <v>440244</v>
      </c>
      <c r="R258" s="116"/>
      <c r="S258" s="116"/>
      <c r="T258" s="116"/>
      <c r="U258" s="116"/>
      <c r="V258" s="116">
        <v>0</v>
      </c>
      <c r="W258" s="116"/>
      <c r="X258" s="116"/>
      <c r="Y258" s="116"/>
      <c r="Z258" s="116">
        <v>0</v>
      </c>
      <c r="AA258" s="116"/>
      <c r="AB258" s="116"/>
      <c r="AC258" s="116"/>
      <c r="AD258" s="116"/>
      <c r="AE258" s="116">
        <v>0</v>
      </c>
      <c r="AF258" s="116"/>
      <c r="AG258" s="116"/>
      <c r="AH258" s="116"/>
      <c r="AI258" s="116"/>
      <c r="AJ258" s="116">
        <f>IF(ISNUMBER(Q258),Q258,0)-IF(ISNUMBER(Z258),Z258,0)</f>
        <v>440244</v>
      </c>
      <c r="AK258" s="116"/>
      <c r="AL258" s="116"/>
      <c r="AM258" s="116"/>
      <c r="AN258" s="116"/>
      <c r="AO258" s="116">
        <v>96000</v>
      </c>
      <c r="AP258" s="116"/>
      <c r="AQ258" s="116"/>
      <c r="AR258" s="116"/>
      <c r="AS258" s="116"/>
      <c r="AT258" s="116">
        <f>IF(ISNUMBER(V258),V258,0)-IF(ISNUMBER(Z258),Z258,0)-IF(ISNUMBER(AE258),AE258,0)</f>
        <v>0</v>
      </c>
      <c r="AU258" s="116"/>
      <c r="AV258" s="116"/>
      <c r="AW258" s="116"/>
      <c r="AX258" s="116">
        <v>0</v>
      </c>
      <c r="AY258" s="116"/>
      <c r="AZ258" s="116"/>
      <c r="BA258" s="116"/>
      <c r="BB258" s="116"/>
      <c r="BC258" s="116">
        <v>0</v>
      </c>
      <c r="BD258" s="116"/>
      <c r="BE258" s="116"/>
      <c r="BF258" s="116"/>
      <c r="BG258" s="116"/>
      <c r="BH258" s="116">
        <f>IF(ISNUMBER(AO258),AO258,0)-IF(ISNUMBER(AX258),AX258,0)</f>
        <v>96000</v>
      </c>
      <c r="BI258" s="116"/>
      <c r="BJ258" s="116"/>
      <c r="BK258" s="116"/>
      <c r="BL258" s="116"/>
    </row>
    <row r="259" spans="1:64" s="98" customFormat="1" ht="25.5" customHeight="1" x14ac:dyDescent="0.2">
      <c r="A259" s="109">
        <v>2240</v>
      </c>
      <c r="B259" s="109"/>
      <c r="C259" s="109"/>
      <c r="D259" s="109"/>
      <c r="E259" s="109"/>
      <c r="F259" s="109"/>
      <c r="G259" s="91" t="s">
        <v>179</v>
      </c>
      <c r="H259" s="92"/>
      <c r="I259" s="92"/>
      <c r="J259" s="92"/>
      <c r="K259" s="92"/>
      <c r="L259" s="92"/>
      <c r="M259" s="92"/>
      <c r="N259" s="92"/>
      <c r="O259" s="92"/>
      <c r="P259" s="93"/>
      <c r="Q259" s="116">
        <v>139900</v>
      </c>
      <c r="R259" s="116"/>
      <c r="S259" s="116"/>
      <c r="T259" s="116"/>
      <c r="U259" s="116"/>
      <c r="V259" s="116">
        <v>0</v>
      </c>
      <c r="W259" s="116"/>
      <c r="X259" s="116"/>
      <c r="Y259" s="116"/>
      <c r="Z259" s="116">
        <v>0</v>
      </c>
      <c r="AA259" s="116"/>
      <c r="AB259" s="116"/>
      <c r="AC259" s="116"/>
      <c r="AD259" s="116"/>
      <c r="AE259" s="116">
        <v>0</v>
      </c>
      <c r="AF259" s="116"/>
      <c r="AG259" s="116"/>
      <c r="AH259" s="116"/>
      <c r="AI259" s="116"/>
      <c r="AJ259" s="116">
        <f>IF(ISNUMBER(Q259),Q259,0)-IF(ISNUMBER(Z259),Z259,0)</f>
        <v>139900</v>
      </c>
      <c r="AK259" s="116"/>
      <c r="AL259" s="116"/>
      <c r="AM259" s="116"/>
      <c r="AN259" s="116"/>
      <c r="AO259" s="116">
        <v>139900</v>
      </c>
      <c r="AP259" s="116"/>
      <c r="AQ259" s="116"/>
      <c r="AR259" s="116"/>
      <c r="AS259" s="116"/>
      <c r="AT259" s="116">
        <f>IF(ISNUMBER(V259),V259,0)-IF(ISNUMBER(Z259),Z259,0)-IF(ISNUMBER(AE259),AE259,0)</f>
        <v>0</v>
      </c>
      <c r="AU259" s="116"/>
      <c r="AV259" s="116"/>
      <c r="AW259" s="116"/>
      <c r="AX259" s="116">
        <v>0</v>
      </c>
      <c r="AY259" s="116"/>
      <c r="AZ259" s="116"/>
      <c r="BA259" s="116"/>
      <c r="BB259" s="116"/>
      <c r="BC259" s="116">
        <v>0</v>
      </c>
      <c r="BD259" s="116"/>
      <c r="BE259" s="116"/>
      <c r="BF259" s="116"/>
      <c r="BG259" s="116"/>
      <c r="BH259" s="116">
        <f>IF(ISNUMBER(AO259),AO259,0)-IF(ISNUMBER(AX259),AX259,0)</f>
        <v>139900</v>
      </c>
      <c r="BI259" s="116"/>
      <c r="BJ259" s="116"/>
      <c r="BK259" s="116"/>
      <c r="BL259" s="116"/>
    </row>
    <row r="260" spans="1:64" s="98" customFormat="1" ht="12.75" customHeight="1" x14ac:dyDescent="0.2">
      <c r="A260" s="109">
        <v>2250</v>
      </c>
      <c r="B260" s="109"/>
      <c r="C260" s="109"/>
      <c r="D260" s="109"/>
      <c r="E260" s="109"/>
      <c r="F260" s="109"/>
      <c r="G260" s="91" t="s">
        <v>180</v>
      </c>
      <c r="H260" s="92"/>
      <c r="I260" s="92"/>
      <c r="J260" s="92"/>
      <c r="K260" s="92"/>
      <c r="L260" s="92"/>
      <c r="M260" s="92"/>
      <c r="N260" s="92"/>
      <c r="O260" s="92"/>
      <c r="P260" s="93"/>
      <c r="Q260" s="116">
        <v>4500</v>
      </c>
      <c r="R260" s="116"/>
      <c r="S260" s="116"/>
      <c r="T260" s="116"/>
      <c r="U260" s="116"/>
      <c r="V260" s="116">
        <v>0</v>
      </c>
      <c r="W260" s="116"/>
      <c r="X260" s="116"/>
      <c r="Y260" s="116"/>
      <c r="Z260" s="116">
        <v>0</v>
      </c>
      <c r="AA260" s="116"/>
      <c r="AB260" s="116"/>
      <c r="AC260" s="116"/>
      <c r="AD260" s="116"/>
      <c r="AE260" s="116">
        <v>0</v>
      </c>
      <c r="AF260" s="116"/>
      <c r="AG260" s="116"/>
      <c r="AH260" s="116"/>
      <c r="AI260" s="116"/>
      <c r="AJ260" s="116">
        <f>IF(ISNUMBER(Q260),Q260,0)-IF(ISNUMBER(Z260),Z260,0)</f>
        <v>4500</v>
      </c>
      <c r="AK260" s="116"/>
      <c r="AL260" s="116"/>
      <c r="AM260" s="116"/>
      <c r="AN260" s="116"/>
      <c r="AO260" s="116">
        <v>4500</v>
      </c>
      <c r="AP260" s="116"/>
      <c r="AQ260" s="116"/>
      <c r="AR260" s="116"/>
      <c r="AS260" s="116"/>
      <c r="AT260" s="116">
        <f>IF(ISNUMBER(V260),V260,0)-IF(ISNUMBER(Z260),Z260,0)-IF(ISNUMBER(AE260),AE260,0)</f>
        <v>0</v>
      </c>
      <c r="AU260" s="116"/>
      <c r="AV260" s="116"/>
      <c r="AW260" s="116"/>
      <c r="AX260" s="116">
        <v>0</v>
      </c>
      <c r="AY260" s="116"/>
      <c r="AZ260" s="116"/>
      <c r="BA260" s="116"/>
      <c r="BB260" s="116"/>
      <c r="BC260" s="116">
        <v>0</v>
      </c>
      <c r="BD260" s="116"/>
      <c r="BE260" s="116"/>
      <c r="BF260" s="116"/>
      <c r="BG260" s="116"/>
      <c r="BH260" s="116">
        <f>IF(ISNUMBER(AO260),AO260,0)-IF(ISNUMBER(AX260),AX260,0)</f>
        <v>4500</v>
      </c>
      <c r="BI260" s="116"/>
      <c r="BJ260" s="116"/>
      <c r="BK260" s="116"/>
      <c r="BL260" s="116"/>
    </row>
    <row r="261" spans="1:64" s="98" customFormat="1" ht="12.75" customHeight="1" x14ac:dyDescent="0.2">
      <c r="A261" s="109">
        <v>2273</v>
      </c>
      <c r="B261" s="109"/>
      <c r="C261" s="109"/>
      <c r="D261" s="109"/>
      <c r="E261" s="109"/>
      <c r="F261" s="109"/>
      <c r="G261" s="91" t="s">
        <v>181</v>
      </c>
      <c r="H261" s="92"/>
      <c r="I261" s="92"/>
      <c r="J261" s="92"/>
      <c r="K261" s="92"/>
      <c r="L261" s="92"/>
      <c r="M261" s="92"/>
      <c r="N261" s="92"/>
      <c r="O261" s="92"/>
      <c r="P261" s="93"/>
      <c r="Q261" s="116">
        <v>550000</v>
      </c>
      <c r="R261" s="116"/>
      <c r="S261" s="116"/>
      <c r="T261" s="116"/>
      <c r="U261" s="116"/>
      <c r="V261" s="116">
        <v>0</v>
      </c>
      <c r="W261" s="116"/>
      <c r="X261" s="116"/>
      <c r="Y261" s="116"/>
      <c r="Z261" s="116">
        <v>0</v>
      </c>
      <c r="AA261" s="116"/>
      <c r="AB261" s="116"/>
      <c r="AC261" s="116"/>
      <c r="AD261" s="116"/>
      <c r="AE261" s="116">
        <v>0</v>
      </c>
      <c r="AF261" s="116"/>
      <c r="AG261" s="116"/>
      <c r="AH261" s="116"/>
      <c r="AI261" s="116"/>
      <c r="AJ261" s="116">
        <f>IF(ISNUMBER(Q261),Q261,0)-IF(ISNUMBER(Z261),Z261,0)</f>
        <v>550000</v>
      </c>
      <c r="AK261" s="116"/>
      <c r="AL261" s="116"/>
      <c r="AM261" s="116"/>
      <c r="AN261" s="116"/>
      <c r="AO261" s="116">
        <v>550000</v>
      </c>
      <c r="AP261" s="116"/>
      <c r="AQ261" s="116"/>
      <c r="AR261" s="116"/>
      <c r="AS261" s="116"/>
      <c r="AT261" s="116">
        <f>IF(ISNUMBER(V261),V261,0)-IF(ISNUMBER(Z261),Z261,0)-IF(ISNUMBER(AE261),AE261,0)</f>
        <v>0</v>
      </c>
      <c r="AU261" s="116"/>
      <c r="AV261" s="116"/>
      <c r="AW261" s="116"/>
      <c r="AX261" s="116">
        <v>0</v>
      </c>
      <c r="AY261" s="116"/>
      <c r="AZ261" s="116"/>
      <c r="BA261" s="116"/>
      <c r="BB261" s="116"/>
      <c r="BC261" s="116">
        <v>0</v>
      </c>
      <c r="BD261" s="116"/>
      <c r="BE261" s="116"/>
      <c r="BF261" s="116"/>
      <c r="BG261" s="116"/>
      <c r="BH261" s="116">
        <f>IF(ISNUMBER(AO261),AO261,0)-IF(ISNUMBER(AX261),AX261,0)</f>
        <v>550000</v>
      </c>
      <c r="BI261" s="116"/>
      <c r="BJ261" s="116"/>
      <c r="BK261" s="116"/>
      <c r="BL261" s="116"/>
    </row>
    <row r="262" spans="1:64" s="98" customFormat="1" ht="25.5" customHeight="1" x14ac:dyDescent="0.2">
      <c r="A262" s="109">
        <v>2275</v>
      </c>
      <c r="B262" s="109"/>
      <c r="C262" s="109"/>
      <c r="D262" s="109"/>
      <c r="E262" s="109"/>
      <c r="F262" s="109"/>
      <c r="G262" s="91" t="s">
        <v>182</v>
      </c>
      <c r="H262" s="92"/>
      <c r="I262" s="92"/>
      <c r="J262" s="92"/>
      <c r="K262" s="92"/>
      <c r="L262" s="92"/>
      <c r="M262" s="92"/>
      <c r="N262" s="92"/>
      <c r="O262" s="92"/>
      <c r="P262" s="93"/>
      <c r="Q262" s="116">
        <v>12000</v>
      </c>
      <c r="R262" s="116"/>
      <c r="S262" s="116"/>
      <c r="T262" s="116"/>
      <c r="U262" s="116"/>
      <c r="V262" s="116">
        <v>0</v>
      </c>
      <c r="W262" s="116"/>
      <c r="X262" s="116"/>
      <c r="Y262" s="116"/>
      <c r="Z262" s="116">
        <v>0</v>
      </c>
      <c r="AA262" s="116"/>
      <c r="AB262" s="116"/>
      <c r="AC262" s="116"/>
      <c r="AD262" s="116"/>
      <c r="AE262" s="116">
        <v>0</v>
      </c>
      <c r="AF262" s="116"/>
      <c r="AG262" s="116"/>
      <c r="AH262" s="116"/>
      <c r="AI262" s="116"/>
      <c r="AJ262" s="116">
        <f>IF(ISNUMBER(Q262),Q262,0)-IF(ISNUMBER(Z262),Z262,0)</f>
        <v>12000</v>
      </c>
      <c r="AK262" s="116"/>
      <c r="AL262" s="116"/>
      <c r="AM262" s="116"/>
      <c r="AN262" s="116"/>
      <c r="AO262" s="116">
        <v>12000</v>
      </c>
      <c r="AP262" s="116"/>
      <c r="AQ262" s="116"/>
      <c r="AR262" s="116"/>
      <c r="AS262" s="116"/>
      <c r="AT262" s="116">
        <f>IF(ISNUMBER(V262),V262,0)-IF(ISNUMBER(Z262),Z262,0)-IF(ISNUMBER(AE262),AE262,0)</f>
        <v>0</v>
      </c>
      <c r="AU262" s="116"/>
      <c r="AV262" s="116"/>
      <c r="AW262" s="116"/>
      <c r="AX262" s="116">
        <v>0</v>
      </c>
      <c r="AY262" s="116"/>
      <c r="AZ262" s="116"/>
      <c r="BA262" s="116"/>
      <c r="BB262" s="116"/>
      <c r="BC262" s="116">
        <v>0</v>
      </c>
      <c r="BD262" s="116"/>
      <c r="BE262" s="116"/>
      <c r="BF262" s="116"/>
      <c r="BG262" s="116"/>
      <c r="BH262" s="116">
        <f>IF(ISNUMBER(AO262),AO262,0)-IF(ISNUMBER(AX262),AX262,0)</f>
        <v>12000</v>
      </c>
      <c r="BI262" s="116"/>
      <c r="BJ262" s="116"/>
      <c r="BK262" s="116"/>
      <c r="BL262" s="116"/>
    </row>
    <row r="263" spans="1:64" s="98" customFormat="1" ht="51" customHeight="1" x14ac:dyDescent="0.2">
      <c r="A263" s="109">
        <v>2282</v>
      </c>
      <c r="B263" s="109"/>
      <c r="C263" s="109"/>
      <c r="D263" s="109"/>
      <c r="E263" s="109"/>
      <c r="F263" s="109"/>
      <c r="G263" s="91" t="s">
        <v>183</v>
      </c>
      <c r="H263" s="92"/>
      <c r="I263" s="92"/>
      <c r="J263" s="92"/>
      <c r="K263" s="92"/>
      <c r="L263" s="92"/>
      <c r="M263" s="92"/>
      <c r="N263" s="92"/>
      <c r="O263" s="92"/>
      <c r="P263" s="93"/>
      <c r="Q263" s="116">
        <v>10050</v>
      </c>
      <c r="R263" s="116"/>
      <c r="S263" s="116"/>
      <c r="T263" s="116"/>
      <c r="U263" s="116"/>
      <c r="V263" s="116">
        <v>0</v>
      </c>
      <c r="W263" s="116"/>
      <c r="X263" s="116"/>
      <c r="Y263" s="116"/>
      <c r="Z263" s="116">
        <v>0</v>
      </c>
      <c r="AA263" s="116"/>
      <c r="AB263" s="116"/>
      <c r="AC263" s="116"/>
      <c r="AD263" s="116"/>
      <c r="AE263" s="116">
        <v>0</v>
      </c>
      <c r="AF263" s="116"/>
      <c r="AG263" s="116"/>
      <c r="AH263" s="116"/>
      <c r="AI263" s="116"/>
      <c r="AJ263" s="116">
        <f>IF(ISNUMBER(Q263),Q263,0)-IF(ISNUMBER(Z263),Z263,0)</f>
        <v>10050</v>
      </c>
      <c r="AK263" s="116"/>
      <c r="AL263" s="116"/>
      <c r="AM263" s="116"/>
      <c r="AN263" s="116"/>
      <c r="AO263" s="116">
        <v>10050</v>
      </c>
      <c r="AP263" s="116"/>
      <c r="AQ263" s="116"/>
      <c r="AR263" s="116"/>
      <c r="AS263" s="116"/>
      <c r="AT263" s="116">
        <f>IF(ISNUMBER(V263),V263,0)-IF(ISNUMBER(Z263),Z263,0)-IF(ISNUMBER(AE263),AE263,0)</f>
        <v>0</v>
      </c>
      <c r="AU263" s="116"/>
      <c r="AV263" s="116"/>
      <c r="AW263" s="116"/>
      <c r="AX263" s="116">
        <v>0</v>
      </c>
      <c r="AY263" s="116"/>
      <c r="AZ263" s="116"/>
      <c r="BA263" s="116"/>
      <c r="BB263" s="116"/>
      <c r="BC263" s="116">
        <v>0</v>
      </c>
      <c r="BD263" s="116"/>
      <c r="BE263" s="116"/>
      <c r="BF263" s="116"/>
      <c r="BG263" s="116"/>
      <c r="BH263" s="116">
        <f>IF(ISNUMBER(AO263),AO263,0)-IF(ISNUMBER(AX263),AX263,0)</f>
        <v>10050</v>
      </c>
      <c r="BI263" s="116"/>
      <c r="BJ263" s="116"/>
      <c r="BK263" s="116"/>
      <c r="BL263" s="116"/>
    </row>
    <row r="264" spans="1:64" s="98" customFormat="1" ht="12.75" customHeight="1" x14ac:dyDescent="0.2">
      <c r="A264" s="109">
        <v>2730</v>
      </c>
      <c r="B264" s="109"/>
      <c r="C264" s="109"/>
      <c r="D264" s="109"/>
      <c r="E264" s="109"/>
      <c r="F264" s="109"/>
      <c r="G264" s="91" t="s">
        <v>184</v>
      </c>
      <c r="H264" s="92"/>
      <c r="I264" s="92"/>
      <c r="J264" s="92"/>
      <c r="K264" s="92"/>
      <c r="L264" s="92"/>
      <c r="M264" s="92"/>
      <c r="N264" s="92"/>
      <c r="O264" s="92"/>
      <c r="P264" s="93"/>
      <c r="Q264" s="116">
        <v>69196</v>
      </c>
      <c r="R264" s="116"/>
      <c r="S264" s="116"/>
      <c r="T264" s="116"/>
      <c r="U264" s="116"/>
      <c r="V264" s="116">
        <v>0</v>
      </c>
      <c r="W264" s="116"/>
      <c r="X264" s="116"/>
      <c r="Y264" s="116"/>
      <c r="Z264" s="116">
        <v>0</v>
      </c>
      <c r="AA264" s="116"/>
      <c r="AB264" s="116"/>
      <c r="AC264" s="116"/>
      <c r="AD264" s="116"/>
      <c r="AE264" s="116">
        <v>0</v>
      </c>
      <c r="AF264" s="116"/>
      <c r="AG264" s="116"/>
      <c r="AH264" s="116"/>
      <c r="AI264" s="116"/>
      <c r="AJ264" s="116">
        <f>IF(ISNUMBER(Q264),Q264,0)-IF(ISNUMBER(Z264),Z264,0)</f>
        <v>69196</v>
      </c>
      <c r="AK264" s="116"/>
      <c r="AL264" s="116"/>
      <c r="AM264" s="116"/>
      <c r="AN264" s="116"/>
      <c r="AO264" s="116">
        <v>43190</v>
      </c>
      <c r="AP264" s="116"/>
      <c r="AQ264" s="116"/>
      <c r="AR264" s="116"/>
      <c r="AS264" s="116"/>
      <c r="AT264" s="116">
        <f>IF(ISNUMBER(V264),V264,0)-IF(ISNUMBER(Z264),Z264,0)-IF(ISNUMBER(AE264),AE264,0)</f>
        <v>0</v>
      </c>
      <c r="AU264" s="116"/>
      <c r="AV264" s="116"/>
      <c r="AW264" s="116"/>
      <c r="AX264" s="116">
        <v>0</v>
      </c>
      <c r="AY264" s="116"/>
      <c r="AZ264" s="116"/>
      <c r="BA264" s="116"/>
      <c r="BB264" s="116"/>
      <c r="BC264" s="116">
        <v>0</v>
      </c>
      <c r="BD264" s="116"/>
      <c r="BE264" s="116"/>
      <c r="BF264" s="116"/>
      <c r="BG264" s="116"/>
      <c r="BH264" s="116">
        <f>IF(ISNUMBER(AO264),AO264,0)-IF(ISNUMBER(AX264),AX264,0)</f>
        <v>43190</v>
      </c>
      <c r="BI264" s="116"/>
      <c r="BJ264" s="116"/>
      <c r="BK264" s="116"/>
      <c r="BL264" s="116"/>
    </row>
    <row r="265" spans="1:64" s="98" customFormat="1" ht="12.75" customHeight="1" x14ac:dyDescent="0.2">
      <c r="A265" s="109">
        <v>2800</v>
      </c>
      <c r="B265" s="109"/>
      <c r="C265" s="109"/>
      <c r="D265" s="109"/>
      <c r="E265" s="109"/>
      <c r="F265" s="109"/>
      <c r="G265" s="91" t="s">
        <v>185</v>
      </c>
      <c r="H265" s="92"/>
      <c r="I265" s="92"/>
      <c r="J265" s="92"/>
      <c r="K265" s="92"/>
      <c r="L265" s="92"/>
      <c r="M265" s="92"/>
      <c r="N265" s="92"/>
      <c r="O265" s="92"/>
      <c r="P265" s="93"/>
      <c r="Q265" s="116">
        <v>2000</v>
      </c>
      <c r="R265" s="116"/>
      <c r="S265" s="116"/>
      <c r="T265" s="116"/>
      <c r="U265" s="116"/>
      <c r="V265" s="116">
        <v>0</v>
      </c>
      <c r="W265" s="116"/>
      <c r="X265" s="116"/>
      <c r="Y265" s="116"/>
      <c r="Z265" s="116">
        <v>0</v>
      </c>
      <c r="AA265" s="116"/>
      <c r="AB265" s="116"/>
      <c r="AC265" s="116"/>
      <c r="AD265" s="116"/>
      <c r="AE265" s="116">
        <v>0</v>
      </c>
      <c r="AF265" s="116"/>
      <c r="AG265" s="116"/>
      <c r="AH265" s="116"/>
      <c r="AI265" s="116"/>
      <c r="AJ265" s="116">
        <f>IF(ISNUMBER(Q265),Q265,0)-IF(ISNUMBER(Z265),Z265,0)</f>
        <v>2000</v>
      </c>
      <c r="AK265" s="116"/>
      <c r="AL265" s="116"/>
      <c r="AM265" s="116"/>
      <c r="AN265" s="116"/>
      <c r="AO265" s="116">
        <v>2000</v>
      </c>
      <c r="AP265" s="116"/>
      <c r="AQ265" s="116"/>
      <c r="AR265" s="116"/>
      <c r="AS265" s="116"/>
      <c r="AT265" s="116">
        <f>IF(ISNUMBER(V265),V265,0)-IF(ISNUMBER(Z265),Z265,0)-IF(ISNUMBER(AE265),AE265,0)</f>
        <v>0</v>
      </c>
      <c r="AU265" s="116"/>
      <c r="AV265" s="116"/>
      <c r="AW265" s="116"/>
      <c r="AX265" s="116">
        <v>0</v>
      </c>
      <c r="AY265" s="116"/>
      <c r="AZ265" s="116"/>
      <c r="BA265" s="116"/>
      <c r="BB265" s="116"/>
      <c r="BC265" s="116">
        <v>0</v>
      </c>
      <c r="BD265" s="116"/>
      <c r="BE265" s="116"/>
      <c r="BF265" s="116"/>
      <c r="BG265" s="116"/>
      <c r="BH265" s="116">
        <f>IF(ISNUMBER(AO265),AO265,0)-IF(ISNUMBER(AX265),AX265,0)</f>
        <v>2000</v>
      </c>
      <c r="BI265" s="116"/>
      <c r="BJ265" s="116"/>
      <c r="BK265" s="116"/>
      <c r="BL265" s="116"/>
    </row>
    <row r="266" spans="1:64" s="6" customFormat="1" ht="12.75" customHeight="1" x14ac:dyDescent="0.2">
      <c r="A266" s="87"/>
      <c r="B266" s="87"/>
      <c r="C266" s="87"/>
      <c r="D266" s="87"/>
      <c r="E266" s="87"/>
      <c r="F266" s="87"/>
      <c r="G266" s="99" t="s">
        <v>147</v>
      </c>
      <c r="H266" s="100"/>
      <c r="I266" s="100"/>
      <c r="J266" s="100"/>
      <c r="K266" s="100"/>
      <c r="L266" s="100"/>
      <c r="M266" s="100"/>
      <c r="N266" s="100"/>
      <c r="O266" s="100"/>
      <c r="P266" s="101"/>
      <c r="Q266" s="115">
        <v>3981418</v>
      </c>
      <c r="R266" s="115"/>
      <c r="S266" s="115"/>
      <c r="T266" s="115"/>
      <c r="U266" s="115"/>
      <c r="V266" s="115">
        <v>0</v>
      </c>
      <c r="W266" s="115"/>
      <c r="X266" s="115"/>
      <c r="Y266" s="115"/>
      <c r="Z266" s="115">
        <v>0</v>
      </c>
      <c r="AA266" s="115"/>
      <c r="AB266" s="115"/>
      <c r="AC266" s="115"/>
      <c r="AD266" s="115"/>
      <c r="AE266" s="115">
        <v>0</v>
      </c>
      <c r="AF266" s="115"/>
      <c r="AG266" s="115"/>
      <c r="AH266" s="115"/>
      <c r="AI266" s="115"/>
      <c r="AJ266" s="115">
        <f>IF(ISNUMBER(Q266),Q266,0)-IF(ISNUMBER(Z266),Z266,0)</f>
        <v>3981418</v>
      </c>
      <c r="AK266" s="115"/>
      <c r="AL266" s="115"/>
      <c r="AM266" s="115"/>
      <c r="AN266" s="115"/>
      <c r="AO266" s="115">
        <v>3457443</v>
      </c>
      <c r="AP266" s="115"/>
      <c r="AQ266" s="115"/>
      <c r="AR266" s="115"/>
      <c r="AS266" s="115"/>
      <c r="AT266" s="115">
        <f>IF(ISNUMBER(V266),V266,0)-IF(ISNUMBER(Z266),Z266,0)-IF(ISNUMBER(AE266),AE266,0)</f>
        <v>0</v>
      </c>
      <c r="AU266" s="115"/>
      <c r="AV266" s="115"/>
      <c r="AW266" s="115"/>
      <c r="AX266" s="115">
        <v>0</v>
      </c>
      <c r="AY266" s="115"/>
      <c r="AZ266" s="115"/>
      <c r="BA266" s="115"/>
      <c r="BB266" s="115"/>
      <c r="BC266" s="115">
        <v>0</v>
      </c>
      <c r="BD266" s="115"/>
      <c r="BE266" s="115"/>
      <c r="BF266" s="115"/>
      <c r="BG266" s="115"/>
      <c r="BH266" s="115">
        <f>IF(ISNUMBER(AO266),AO266,0)-IF(ISNUMBER(AX266),AX266,0)</f>
        <v>3457443</v>
      </c>
      <c r="BI266" s="115"/>
      <c r="BJ266" s="115"/>
      <c r="BK266" s="115"/>
      <c r="BL266" s="115"/>
    </row>
    <row r="268" spans="1:64" ht="14.25" customHeight="1" x14ac:dyDescent="0.2">
      <c r="A268" s="42" t="s">
        <v>247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</row>
    <row r="269" spans="1:64" ht="15" customHeight="1" x14ac:dyDescent="0.2">
      <c r="A269" s="40" t="s">
        <v>240</v>
      </c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</row>
    <row r="270" spans="1:64" ht="42.95" customHeight="1" x14ac:dyDescent="0.2">
      <c r="A270" s="49" t="s">
        <v>135</v>
      </c>
      <c r="B270" s="49"/>
      <c r="C270" s="49"/>
      <c r="D270" s="49"/>
      <c r="E270" s="49"/>
      <c r="F270" s="49"/>
      <c r="G270" s="36" t="s">
        <v>19</v>
      </c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 t="s">
        <v>15</v>
      </c>
      <c r="U270" s="36"/>
      <c r="V270" s="36"/>
      <c r="W270" s="36"/>
      <c r="X270" s="36"/>
      <c r="Y270" s="36"/>
      <c r="Z270" s="36" t="s">
        <v>14</v>
      </c>
      <c r="AA270" s="36"/>
      <c r="AB270" s="36"/>
      <c r="AC270" s="36"/>
      <c r="AD270" s="36"/>
      <c r="AE270" s="36" t="s">
        <v>243</v>
      </c>
      <c r="AF270" s="36"/>
      <c r="AG270" s="36"/>
      <c r="AH270" s="36"/>
      <c r="AI270" s="36"/>
      <c r="AJ270" s="36"/>
      <c r="AK270" s="36" t="s">
        <v>248</v>
      </c>
      <c r="AL270" s="36"/>
      <c r="AM270" s="36"/>
      <c r="AN270" s="36"/>
      <c r="AO270" s="36"/>
      <c r="AP270" s="36"/>
      <c r="AQ270" s="36" t="s">
        <v>261</v>
      </c>
      <c r="AR270" s="36"/>
      <c r="AS270" s="36"/>
      <c r="AT270" s="36"/>
      <c r="AU270" s="36"/>
      <c r="AV270" s="36"/>
      <c r="AW270" s="36" t="s">
        <v>18</v>
      </c>
      <c r="AX270" s="36"/>
      <c r="AY270" s="36"/>
      <c r="AZ270" s="36"/>
      <c r="BA270" s="36"/>
      <c r="BB270" s="36"/>
      <c r="BC270" s="36"/>
      <c r="BD270" s="36"/>
      <c r="BE270" s="36" t="s">
        <v>156</v>
      </c>
      <c r="BF270" s="36"/>
      <c r="BG270" s="36"/>
      <c r="BH270" s="36"/>
      <c r="BI270" s="36"/>
      <c r="BJ270" s="36"/>
      <c r="BK270" s="36"/>
      <c r="BL270" s="36"/>
    </row>
    <row r="271" spans="1:64" ht="21.75" customHeight="1" x14ac:dyDescent="0.2">
      <c r="A271" s="49"/>
      <c r="B271" s="49"/>
      <c r="C271" s="49"/>
      <c r="D271" s="49"/>
      <c r="E271" s="49"/>
      <c r="F271" s="49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</row>
    <row r="272" spans="1:64" ht="15" customHeight="1" x14ac:dyDescent="0.2">
      <c r="A272" s="36">
        <v>1</v>
      </c>
      <c r="B272" s="36"/>
      <c r="C272" s="36"/>
      <c r="D272" s="36"/>
      <c r="E272" s="36"/>
      <c r="F272" s="36"/>
      <c r="G272" s="36">
        <v>2</v>
      </c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>
        <v>3</v>
      </c>
      <c r="U272" s="36"/>
      <c r="V272" s="36"/>
      <c r="W272" s="36"/>
      <c r="X272" s="36"/>
      <c r="Y272" s="36"/>
      <c r="Z272" s="36">
        <v>4</v>
      </c>
      <c r="AA272" s="36"/>
      <c r="AB272" s="36"/>
      <c r="AC272" s="36"/>
      <c r="AD272" s="36"/>
      <c r="AE272" s="36">
        <v>5</v>
      </c>
      <c r="AF272" s="36"/>
      <c r="AG272" s="36"/>
      <c r="AH272" s="36"/>
      <c r="AI272" s="36"/>
      <c r="AJ272" s="36"/>
      <c r="AK272" s="36">
        <v>6</v>
      </c>
      <c r="AL272" s="36"/>
      <c r="AM272" s="36"/>
      <c r="AN272" s="36"/>
      <c r="AO272" s="36"/>
      <c r="AP272" s="36"/>
      <c r="AQ272" s="36">
        <v>7</v>
      </c>
      <c r="AR272" s="36"/>
      <c r="AS272" s="36"/>
      <c r="AT272" s="36"/>
      <c r="AU272" s="36"/>
      <c r="AV272" s="36"/>
      <c r="AW272" s="38">
        <v>8</v>
      </c>
      <c r="AX272" s="38"/>
      <c r="AY272" s="38"/>
      <c r="AZ272" s="38"/>
      <c r="BA272" s="38"/>
      <c r="BB272" s="38"/>
      <c r="BC272" s="38"/>
      <c r="BD272" s="38"/>
      <c r="BE272" s="38">
        <v>9</v>
      </c>
      <c r="BF272" s="38"/>
      <c r="BG272" s="38"/>
      <c r="BH272" s="38"/>
      <c r="BI272" s="38"/>
      <c r="BJ272" s="38"/>
      <c r="BK272" s="38"/>
      <c r="BL272" s="38"/>
    </row>
    <row r="273" spans="1:79" s="1" customFormat="1" ht="18.75" hidden="1" customHeight="1" x14ac:dyDescent="0.2">
      <c r="A273" s="38" t="s">
        <v>64</v>
      </c>
      <c r="B273" s="38"/>
      <c r="C273" s="38"/>
      <c r="D273" s="38"/>
      <c r="E273" s="38"/>
      <c r="F273" s="38"/>
      <c r="G273" s="72" t="s">
        <v>57</v>
      </c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37" t="s">
        <v>80</v>
      </c>
      <c r="U273" s="37"/>
      <c r="V273" s="37"/>
      <c r="W273" s="37"/>
      <c r="X273" s="37"/>
      <c r="Y273" s="37"/>
      <c r="Z273" s="37" t="s">
        <v>81</v>
      </c>
      <c r="AA273" s="37"/>
      <c r="AB273" s="37"/>
      <c r="AC273" s="37"/>
      <c r="AD273" s="37"/>
      <c r="AE273" s="37" t="s">
        <v>82</v>
      </c>
      <c r="AF273" s="37"/>
      <c r="AG273" s="37"/>
      <c r="AH273" s="37"/>
      <c r="AI273" s="37"/>
      <c r="AJ273" s="37"/>
      <c r="AK273" s="37" t="s">
        <v>83</v>
      </c>
      <c r="AL273" s="37"/>
      <c r="AM273" s="37"/>
      <c r="AN273" s="37"/>
      <c r="AO273" s="37"/>
      <c r="AP273" s="37"/>
      <c r="AQ273" s="37" t="s">
        <v>84</v>
      </c>
      <c r="AR273" s="37"/>
      <c r="AS273" s="37"/>
      <c r="AT273" s="37"/>
      <c r="AU273" s="37"/>
      <c r="AV273" s="37"/>
      <c r="AW273" s="72" t="s">
        <v>87</v>
      </c>
      <c r="AX273" s="72"/>
      <c r="AY273" s="72"/>
      <c r="AZ273" s="72"/>
      <c r="BA273" s="72"/>
      <c r="BB273" s="72"/>
      <c r="BC273" s="72"/>
      <c r="BD273" s="72"/>
      <c r="BE273" s="72" t="s">
        <v>88</v>
      </c>
      <c r="BF273" s="72"/>
      <c r="BG273" s="72"/>
      <c r="BH273" s="72"/>
      <c r="BI273" s="72"/>
      <c r="BJ273" s="72"/>
      <c r="BK273" s="72"/>
      <c r="BL273" s="72"/>
      <c r="CA273" s="1" t="s">
        <v>54</v>
      </c>
    </row>
    <row r="274" spans="1:79" s="98" customFormat="1" ht="12.75" customHeight="1" x14ac:dyDescent="0.2">
      <c r="A274" s="109">
        <v>2111</v>
      </c>
      <c r="B274" s="109"/>
      <c r="C274" s="109"/>
      <c r="D274" s="109"/>
      <c r="E274" s="109"/>
      <c r="F274" s="109"/>
      <c r="G274" s="91" t="s">
        <v>174</v>
      </c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3"/>
      <c r="T274" s="116">
        <v>1567793</v>
      </c>
      <c r="U274" s="116"/>
      <c r="V274" s="116"/>
      <c r="W274" s="116"/>
      <c r="X274" s="116"/>
      <c r="Y274" s="116"/>
      <c r="Z274" s="116">
        <v>1097871</v>
      </c>
      <c r="AA274" s="116"/>
      <c r="AB274" s="116"/>
      <c r="AC274" s="116"/>
      <c r="AD274" s="116"/>
      <c r="AE274" s="116">
        <v>0</v>
      </c>
      <c r="AF274" s="116"/>
      <c r="AG274" s="116"/>
      <c r="AH274" s="116"/>
      <c r="AI274" s="116"/>
      <c r="AJ274" s="116"/>
      <c r="AK274" s="116">
        <v>0</v>
      </c>
      <c r="AL274" s="116"/>
      <c r="AM274" s="116"/>
      <c r="AN274" s="116"/>
      <c r="AO274" s="116"/>
      <c r="AP274" s="116"/>
      <c r="AQ274" s="116">
        <v>0</v>
      </c>
      <c r="AR274" s="116"/>
      <c r="AS274" s="116"/>
      <c r="AT274" s="116"/>
      <c r="AU274" s="116"/>
      <c r="AV274" s="116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CA274" s="98" t="s">
        <v>55</v>
      </c>
    </row>
    <row r="275" spans="1:79" s="98" customFormat="1" ht="12.75" customHeight="1" x14ac:dyDescent="0.2">
      <c r="A275" s="109">
        <v>2120</v>
      </c>
      <c r="B275" s="109"/>
      <c r="C275" s="109"/>
      <c r="D275" s="109"/>
      <c r="E275" s="109"/>
      <c r="F275" s="109"/>
      <c r="G275" s="91" t="s">
        <v>175</v>
      </c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3"/>
      <c r="T275" s="116">
        <v>344915</v>
      </c>
      <c r="U275" s="116"/>
      <c r="V275" s="116"/>
      <c r="W275" s="116"/>
      <c r="X275" s="116"/>
      <c r="Y275" s="116"/>
      <c r="Z275" s="116">
        <v>268653</v>
      </c>
      <c r="AA275" s="116"/>
      <c r="AB275" s="116"/>
      <c r="AC275" s="116"/>
      <c r="AD275" s="116"/>
      <c r="AE275" s="116">
        <v>0</v>
      </c>
      <c r="AF275" s="116"/>
      <c r="AG275" s="116"/>
      <c r="AH275" s="116"/>
      <c r="AI275" s="116"/>
      <c r="AJ275" s="116"/>
      <c r="AK275" s="116">
        <v>0</v>
      </c>
      <c r="AL275" s="116"/>
      <c r="AM275" s="116"/>
      <c r="AN275" s="116"/>
      <c r="AO275" s="116"/>
      <c r="AP275" s="116"/>
      <c r="AQ275" s="116">
        <v>0</v>
      </c>
      <c r="AR275" s="116"/>
      <c r="AS275" s="116"/>
      <c r="AT275" s="116"/>
      <c r="AU275" s="116"/>
      <c r="AV275" s="116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</row>
    <row r="276" spans="1:79" s="98" customFormat="1" ht="25.5" customHeight="1" x14ac:dyDescent="0.2">
      <c r="A276" s="109">
        <v>2210</v>
      </c>
      <c r="B276" s="109"/>
      <c r="C276" s="109"/>
      <c r="D276" s="109"/>
      <c r="E276" s="109"/>
      <c r="F276" s="109"/>
      <c r="G276" s="91" t="s">
        <v>176</v>
      </c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3"/>
      <c r="T276" s="116">
        <v>385575</v>
      </c>
      <c r="U276" s="116"/>
      <c r="V276" s="116"/>
      <c r="W276" s="116"/>
      <c r="X276" s="116"/>
      <c r="Y276" s="116"/>
      <c r="Z276" s="116">
        <v>15007</v>
      </c>
      <c r="AA276" s="116"/>
      <c r="AB276" s="116"/>
      <c r="AC276" s="116"/>
      <c r="AD276" s="116"/>
      <c r="AE276" s="116">
        <v>0</v>
      </c>
      <c r="AF276" s="116"/>
      <c r="AG276" s="116"/>
      <c r="AH276" s="116"/>
      <c r="AI276" s="116"/>
      <c r="AJ276" s="116"/>
      <c r="AK276" s="116">
        <v>0</v>
      </c>
      <c r="AL276" s="116"/>
      <c r="AM276" s="116"/>
      <c r="AN276" s="116"/>
      <c r="AO276" s="116"/>
      <c r="AP276" s="116"/>
      <c r="AQ276" s="116">
        <v>0</v>
      </c>
      <c r="AR276" s="116"/>
      <c r="AS276" s="116"/>
      <c r="AT276" s="116"/>
      <c r="AU276" s="116"/>
      <c r="AV276" s="116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</row>
    <row r="277" spans="1:79" s="98" customFormat="1" ht="25.5" customHeight="1" x14ac:dyDescent="0.2">
      <c r="A277" s="109">
        <v>2220</v>
      </c>
      <c r="B277" s="109"/>
      <c r="C277" s="109"/>
      <c r="D277" s="109"/>
      <c r="E277" s="109"/>
      <c r="F277" s="109"/>
      <c r="G277" s="91" t="s">
        <v>177</v>
      </c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3"/>
      <c r="T277" s="116">
        <v>53990</v>
      </c>
      <c r="U277" s="116"/>
      <c r="V277" s="116"/>
      <c r="W277" s="116"/>
      <c r="X277" s="116"/>
      <c r="Y277" s="116"/>
      <c r="Z277" s="116">
        <v>0</v>
      </c>
      <c r="AA277" s="116"/>
      <c r="AB277" s="116"/>
      <c r="AC277" s="116"/>
      <c r="AD277" s="116"/>
      <c r="AE277" s="116">
        <v>0</v>
      </c>
      <c r="AF277" s="116"/>
      <c r="AG277" s="116"/>
      <c r="AH277" s="116"/>
      <c r="AI277" s="116"/>
      <c r="AJ277" s="116"/>
      <c r="AK277" s="116">
        <v>0</v>
      </c>
      <c r="AL277" s="116"/>
      <c r="AM277" s="116"/>
      <c r="AN277" s="116"/>
      <c r="AO277" s="116"/>
      <c r="AP277" s="116"/>
      <c r="AQ277" s="116">
        <v>0</v>
      </c>
      <c r="AR277" s="116"/>
      <c r="AS277" s="116"/>
      <c r="AT277" s="116"/>
      <c r="AU277" s="116"/>
      <c r="AV277" s="116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</row>
    <row r="278" spans="1:79" s="98" customFormat="1" ht="12.75" customHeight="1" x14ac:dyDescent="0.2">
      <c r="A278" s="109">
        <v>2230</v>
      </c>
      <c r="B278" s="109"/>
      <c r="C278" s="109"/>
      <c r="D278" s="109"/>
      <c r="E278" s="109"/>
      <c r="F278" s="109"/>
      <c r="G278" s="91" t="s">
        <v>178</v>
      </c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3"/>
      <c r="T278" s="116">
        <v>565020</v>
      </c>
      <c r="U278" s="116"/>
      <c r="V278" s="116"/>
      <c r="W278" s="116"/>
      <c r="X278" s="116"/>
      <c r="Y278" s="116"/>
      <c r="Z278" s="116">
        <v>0</v>
      </c>
      <c r="AA278" s="116"/>
      <c r="AB278" s="116"/>
      <c r="AC278" s="116"/>
      <c r="AD278" s="116"/>
      <c r="AE278" s="116">
        <v>0</v>
      </c>
      <c r="AF278" s="116"/>
      <c r="AG278" s="116"/>
      <c r="AH278" s="116"/>
      <c r="AI278" s="116"/>
      <c r="AJ278" s="116"/>
      <c r="AK278" s="116">
        <v>0</v>
      </c>
      <c r="AL278" s="116"/>
      <c r="AM278" s="116"/>
      <c r="AN278" s="116"/>
      <c r="AO278" s="116"/>
      <c r="AP278" s="116"/>
      <c r="AQ278" s="116">
        <v>0</v>
      </c>
      <c r="AR278" s="116"/>
      <c r="AS278" s="116"/>
      <c r="AT278" s="116"/>
      <c r="AU278" s="116"/>
      <c r="AV278" s="116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</row>
    <row r="279" spans="1:79" s="98" customFormat="1" ht="12.75" customHeight="1" x14ac:dyDescent="0.2">
      <c r="A279" s="109">
        <v>2240</v>
      </c>
      <c r="B279" s="109"/>
      <c r="C279" s="109"/>
      <c r="D279" s="109"/>
      <c r="E279" s="109"/>
      <c r="F279" s="109"/>
      <c r="G279" s="91" t="s">
        <v>179</v>
      </c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3"/>
      <c r="T279" s="116">
        <v>95400</v>
      </c>
      <c r="U279" s="116"/>
      <c r="V279" s="116"/>
      <c r="W279" s="116"/>
      <c r="X279" s="116"/>
      <c r="Y279" s="116"/>
      <c r="Z279" s="116">
        <v>37365</v>
      </c>
      <c r="AA279" s="116"/>
      <c r="AB279" s="116"/>
      <c r="AC279" s="116"/>
      <c r="AD279" s="116"/>
      <c r="AE279" s="116">
        <v>0</v>
      </c>
      <c r="AF279" s="116"/>
      <c r="AG279" s="116"/>
      <c r="AH279" s="116"/>
      <c r="AI279" s="116"/>
      <c r="AJ279" s="116"/>
      <c r="AK279" s="116">
        <v>0</v>
      </c>
      <c r="AL279" s="116"/>
      <c r="AM279" s="116"/>
      <c r="AN279" s="116"/>
      <c r="AO279" s="116"/>
      <c r="AP279" s="116"/>
      <c r="AQ279" s="116">
        <v>0</v>
      </c>
      <c r="AR279" s="116"/>
      <c r="AS279" s="116"/>
      <c r="AT279" s="116"/>
      <c r="AU279" s="116"/>
      <c r="AV279" s="116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</row>
    <row r="280" spans="1:79" s="98" customFormat="1" ht="12.75" customHeight="1" x14ac:dyDescent="0.2">
      <c r="A280" s="109">
        <v>2250</v>
      </c>
      <c r="B280" s="109"/>
      <c r="C280" s="109"/>
      <c r="D280" s="109"/>
      <c r="E280" s="109"/>
      <c r="F280" s="109"/>
      <c r="G280" s="91" t="s">
        <v>180</v>
      </c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3"/>
      <c r="T280" s="116">
        <v>3500</v>
      </c>
      <c r="U280" s="116"/>
      <c r="V280" s="116"/>
      <c r="W280" s="116"/>
      <c r="X280" s="116"/>
      <c r="Y280" s="116"/>
      <c r="Z280" s="116">
        <v>0</v>
      </c>
      <c r="AA280" s="116"/>
      <c r="AB280" s="116"/>
      <c r="AC280" s="116"/>
      <c r="AD280" s="116"/>
      <c r="AE280" s="116">
        <v>0</v>
      </c>
      <c r="AF280" s="116"/>
      <c r="AG280" s="116"/>
      <c r="AH280" s="116"/>
      <c r="AI280" s="116"/>
      <c r="AJ280" s="116"/>
      <c r="AK280" s="116">
        <v>0</v>
      </c>
      <c r="AL280" s="116"/>
      <c r="AM280" s="116"/>
      <c r="AN280" s="116"/>
      <c r="AO280" s="116"/>
      <c r="AP280" s="116"/>
      <c r="AQ280" s="116">
        <v>0</v>
      </c>
      <c r="AR280" s="116"/>
      <c r="AS280" s="116"/>
      <c r="AT280" s="116"/>
      <c r="AU280" s="116"/>
      <c r="AV280" s="116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</row>
    <row r="281" spans="1:79" s="98" customFormat="1" ht="12.75" customHeight="1" x14ac:dyDescent="0.2">
      <c r="A281" s="109">
        <v>2273</v>
      </c>
      <c r="B281" s="109"/>
      <c r="C281" s="109"/>
      <c r="D281" s="109"/>
      <c r="E281" s="109"/>
      <c r="F281" s="109"/>
      <c r="G281" s="91" t="s">
        <v>181</v>
      </c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3"/>
      <c r="T281" s="116">
        <v>511500</v>
      </c>
      <c r="U281" s="116"/>
      <c r="V281" s="116"/>
      <c r="W281" s="116"/>
      <c r="X281" s="116"/>
      <c r="Y281" s="116"/>
      <c r="Z281" s="116">
        <v>0</v>
      </c>
      <c r="AA281" s="116"/>
      <c r="AB281" s="116"/>
      <c r="AC281" s="116"/>
      <c r="AD281" s="116"/>
      <c r="AE281" s="116">
        <v>0</v>
      </c>
      <c r="AF281" s="116"/>
      <c r="AG281" s="116"/>
      <c r="AH281" s="116"/>
      <c r="AI281" s="116"/>
      <c r="AJ281" s="116"/>
      <c r="AK281" s="116">
        <v>0</v>
      </c>
      <c r="AL281" s="116"/>
      <c r="AM281" s="116"/>
      <c r="AN281" s="116"/>
      <c r="AO281" s="116"/>
      <c r="AP281" s="116"/>
      <c r="AQ281" s="116">
        <v>0</v>
      </c>
      <c r="AR281" s="116"/>
      <c r="AS281" s="116"/>
      <c r="AT281" s="116"/>
      <c r="AU281" s="116"/>
      <c r="AV281" s="116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</row>
    <row r="282" spans="1:79" s="98" customFormat="1" ht="25.5" customHeight="1" x14ac:dyDescent="0.2">
      <c r="A282" s="109">
        <v>2275</v>
      </c>
      <c r="B282" s="109"/>
      <c r="C282" s="109"/>
      <c r="D282" s="109"/>
      <c r="E282" s="109"/>
      <c r="F282" s="109"/>
      <c r="G282" s="91" t="s">
        <v>182</v>
      </c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3"/>
      <c r="T282" s="116">
        <v>0</v>
      </c>
      <c r="U282" s="116"/>
      <c r="V282" s="116"/>
      <c r="W282" s="116"/>
      <c r="X282" s="116"/>
      <c r="Y282" s="116"/>
      <c r="Z282" s="116">
        <v>0</v>
      </c>
      <c r="AA282" s="116"/>
      <c r="AB282" s="116"/>
      <c r="AC282" s="116"/>
      <c r="AD282" s="116"/>
      <c r="AE282" s="116">
        <v>0</v>
      </c>
      <c r="AF282" s="116"/>
      <c r="AG282" s="116"/>
      <c r="AH282" s="116"/>
      <c r="AI282" s="116"/>
      <c r="AJ282" s="116"/>
      <c r="AK282" s="116">
        <v>0</v>
      </c>
      <c r="AL282" s="116"/>
      <c r="AM282" s="116"/>
      <c r="AN282" s="116"/>
      <c r="AO282" s="116"/>
      <c r="AP282" s="116"/>
      <c r="AQ282" s="116">
        <v>0</v>
      </c>
      <c r="AR282" s="116"/>
      <c r="AS282" s="116"/>
      <c r="AT282" s="116"/>
      <c r="AU282" s="116"/>
      <c r="AV282" s="116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</row>
    <row r="283" spans="1:79" s="98" customFormat="1" ht="38.25" customHeight="1" x14ac:dyDescent="0.2">
      <c r="A283" s="109">
        <v>2282</v>
      </c>
      <c r="B283" s="109"/>
      <c r="C283" s="109"/>
      <c r="D283" s="109"/>
      <c r="E283" s="109"/>
      <c r="F283" s="109"/>
      <c r="G283" s="91" t="s">
        <v>183</v>
      </c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3"/>
      <c r="T283" s="116">
        <v>5500</v>
      </c>
      <c r="U283" s="116"/>
      <c r="V283" s="116"/>
      <c r="W283" s="116"/>
      <c r="X283" s="116"/>
      <c r="Y283" s="116"/>
      <c r="Z283" s="116">
        <v>780</v>
      </c>
      <c r="AA283" s="116"/>
      <c r="AB283" s="116"/>
      <c r="AC283" s="116"/>
      <c r="AD283" s="116"/>
      <c r="AE283" s="116">
        <v>0</v>
      </c>
      <c r="AF283" s="116"/>
      <c r="AG283" s="116"/>
      <c r="AH283" s="116"/>
      <c r="AI283" s="116"/>
      <c r="AJ283" s="116"/>
      <c r="AK283" s="116">
        <v>0</v>
      </c>
      <c r="AL283" s="116"/>
      <c r="AM283" s="116"/>
      <c r="AN283" s="116"/>
      <c r="AO283" s="116"/>
      <c r="AP283" s="116"/>
      <c r="AQ283" s="116">
        <v>0</v>
      </c>
      <c r="AR283" s="116"/>
      <c r="AS283" s="116"/>
      <c r="AT283" s="116"/>
      <c r="AU283" s="116"/>
      <c r="AV283" s="116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</row>
    <row r="284" spans="1:79" s="98" customFormat="1" ht="12.75" customHeight="1" x14ac:dyDescent="0.2">
      <c r="A284" s="109">
        <v>2730</v>
      </c>
      <c r="B284" s="109"/>
      <c r="C284" s="109"/>
      <c r="D284" s="109"/>
      <c r="E284" s="109"/>
      <c r="F284" s="109"/>
      <c r="G284" s="91" t="s">
        <v>184</v>
      </c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3"/>
      <c r="T284" s="116">
        <v>39129</v>
      </c>
      <c r="U284" s="116"/>
      <c r="V284" s="116"/>
      <c r="W284" s="116"/>
      <c r="X284" s="116"/>
      <c r="Y284" s="116"/>
      <c r="Z284" s="116">
        <v>22688</v>
      </c>
      <c r="AA284" s="116"/>
      <c r="AB284" s="116"/>
      <c r="AC284" s="116"/>
      <c r="AD284" s="116"/>
      <c r="AE284" s="116">
        <v>0</v>
      </c>
      <c r="AF284" s="116"/>
      <c r="AG284" s="116"/>
      <c r="AH284" s="116"/>
      <c r="AI284" s="116"/>
      <c r="AJ284" s="116"/>
      <c r="AK284" s="116">
        <v>0</v>
      </c>
      <c r="AL284" s="116"/>
      <c r="AM284" s="116"/>
      <c r="AN284" s="116"/>
      <c r="AO284" s="116"/>
      <c r="AP284" s="116"/>
      <c r="AQ284" s="116">
        <v>0</v>
      </c>
      <c r="AR284" s="116"/>
      <c r="AS284" s="116"/>
      <c r="AT284" s="116"/>
      <c r="AU284" s="116"/>
      <c r="AV284" s="116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</row>
    <row r="285" spans="1:79" s="98" customFormat="1" ht="12.75" customHeight="1" x14ac:dyDescent="0.2">
      <c r="A285" s="109">
        <v>2800</v>
      </c>
      <c r="B285" s="109"/>
      <c r="C285" s="109"/>
      <c r="D285" s="109"/>
      <c r="E285" s="109"/>
      <c r="F285" s="109"/>
      <c r="G285" s="91" t="s">
        <v>185</v>
      </c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3"/>
      <c r="T285" s="116">
        <v>1000</v>
      </c>
      <c r="U285" s="116"/>
      <c r="V285" s="116"/>
      <c r="W285" s="116"/>
      <c r="X285" s="116"/>
      <c r="Y285" s="116"/>
      <c r="Z285" s="116">
        <v>0</v>
      </c>
      <c r="AA285" s="116"/>
      <c r="AB285" s="116"/>
      <c r="AC285" s="116"/>
      <c r="AD285" s="116"/>
      <c r="AE285" s="116">
        <v>0</v>
      </c>
      <c r="AF285" s="116"/>
      <c r="AG285" s="116"/>
      <c r="AH285" s="116"/>
      <c r="AI285" s="116"/>
      <c r="AJ285" s="116"/>
      <c r="AK285" s="116">
        <v>0</v>
      </c>
      <c r="AL285" s="116"/>
      <c r="AM285" s="116"/>
      <c r="AN285" s="116"/>
      <c r="AO285" s="116"/>
      <c r="AP285" s="116"/>
      <c r="AQ285" s="116">
        <v>0</v>
      </c>
      <c r="AR285" s="116"/>
      <c r="AS285" s="116"/>
      <c r="AT285" s="116"/>
      <c r="AU285" s="116"/>
      <c r="AV285" s="116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</row>
    <row r="286" spans="1:79" s="6" customFormat="1" ht="12.75" customHeight="1" x14ac:dyDescent="0.2">
      <c r="A286" s="87"/>
      <c r="B286" s="87"/>
      <c r="C286" s="87"/>
      <c r="D286" s="87"/>
      <c r="E286" s="87"/>
      <c r="F286" s="87"/>
      <c r="G286" s="99" t="s">
        <v>147</v>
      </c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1"/>
      <c r="T286" s="115">
        <v>3573322</v>
      </c>
      <c r="U286" s="115"/>
      <c r="V286" s="115"/>
      <c r="W286" s="115"/>
      <c r="X286" s="115"/>
      <c r="Y286" s="115"/>
      <c r="Z286" s="115">
        <v>1442364</v>
      </c>
      <c r="AA286" s="115"/>
      <c r="AB286" s="115"/>
      <c r="AC286" s="115"/>
      <c r="AD286" s="115"/>
      <c r="AE286" s="115">
        <v>0</v>
      </c>
      <c r="AF286" s="115"/>
      <c r="AG286" s="115"/>
      <c r="AH286" s="115"/>
      <c r="AI286" s="115"/>
      <c r="AJ286" s="115"/>
      <c r="AK286" s="115">
        <v>0</v>
      </c>
      <c r="AL286" s="115"/>
      <c r="AM286" s="115"/>
      <c r="AN286" s="115"/>
      <c r="AO286" s="115"/>
      <c r="AP286" s="115"/>
      <c r="AQ286" s="115">
        <v>0</v>
      </c>
      <c r="AR286" s="115"/>
      <c r="AS286" s="115"/>
      <c r="AT286" s="115"/>
      <c r="AU286" s="115"/>
      <c r="AV286" s="115"/>
      <c r="AW286" s="119"/>
      <c r="AX286" s="119"/>
      <c r="AY286" s="119"/>
      <c r="AZ286" s="119"/>
      <c r="BA286" s="119"/>
      <c r="BB286" s="119"/>
      <c r="BC286" s="119"/>
      <c r="BD286" s="119"/>
      <c r="BE286" s="119"/>
      <c r="BF286" s="119"/>
      <c r="BG286" s="119"/>
      <c r="BH286" s="119"/>
      <c r="BI286" s="119"/>
      <c r="BJ286" s="119"/>
      <c r="BK286" s="119"/>
      <c r="BL286" s="119"/>
    </row>
    <row r="288" spans="1:79" ht="14.25" customHeight="1" x14ac:dyDescent="0.2">
      <c r="A288" s="42" t="s">
        <v>249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</row>
    <row r="289" spans="1:64" ht="45" customHeight="1" x14ac:dyDescent="0.2">
      <c r="A289" s="125" t="s">
        <v>226</v>
      </c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  <c r="BI289" s="126"/>
      <c r="BJ289" s="126"/>
      <c r="BK289" s="126"/>
      <c r="BL289" s="126"/>
    </row>
    <row r="290" spans="1:64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</row>
    <row r="292" spans="1:64" ht="14.25" x14ac:dyDescent="0.2">
      <c r="A292" s="42" t="s">
        <v>276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</row>
    <row r="293" spans="1:64" ht="14.25" x14ac:dyDescent="0.2">
      <c r="A293" s="42" t="s">
        <v>250</v>
      </c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</row>
    <row r="294" spans="1:64" ht="90" customHeight="1" x14ac:dyDescent="0.2">
      <c r="A294" s="125" t="s">
        <v>228</v>
      </c>
      <c r="B294" s="126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  <c r="Z294" s="126"/>
      <c r="AA294" s="126"/>
      <c r="AB294" s="126"/>
      <c r="AC294" s="126"/>
      <c r="AD294" s="126"/>
      <c r="AE294" s="126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  <c r="BI294" s="126"/>
      <c r="BJ294" s="126"/>
      <c r="BK294" s="126"/>
      <c r="BL294" s="126"/>
    </row>
    <row r="295" spans="1:64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</row>
    <row r="298" spans="1:64" ht="18.95" customHeight="1" x14ac:dyDescent="0.2">
      <c r="A298" s="129" t="s">
        <v>234</v>
      </c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  <c r="AA298" s="126"/>
      <c r="AB298" s="22"/>
      <c r="AC298" s="22"/>
      <c r="AD298" s="22"/>
      <c r="AE298" s="22"/>
      <c r="AF298" s="22"/>
      <c r="AG298" s="22"/>
      <c r="AH298" s="25"/>
      <c r="AI298" s="25"/>
      <c r="AJ298" s="25"/>
      <c r="AK298" s="25"/>
      <c r="AL298" s="25"/>
      <c r="AM298" s="25"/>
      <c r="AN298" s="25"/>
      <c r="AO298" s="25"/>
      <c r="AP298" s="25"/>
      <c r="AQ298" s="22"/>
      <c r="AR298" s="22"/>
      <c r="AS298" s="22"/>
      <c r="AT298" s="22"/>
      <c r="AU298" s="130" t="s">
        <v>236</v>
      </c>
      <c r="AV298" s="128"/>
      <c r="AW298" s="128"/>
      <c r="AX298" s="128"/>
      <c r="AY298" s="128"/>
      <c r="AZ298" s="128"/>
      <c r="BA298" s="128"/>
      <c r="BB298" s="128"/>
      <c r="BC298" s="128"/>
      <c r="BD298" s="128"/>
      <c r="BE298" s="128"/>
      <c r="BF298" s="128"/>
    </row>
    <row r="299" spans="1:64" ht="12.75" customHeight="1" x14ac:dyDescent="0.2">
      <c r="AB299" s="23"/>
      <c r="AC299" s="23"/>
      <c r="AD299" s="23"/>
      <c r="AE299" s="23"/>
      <c r="AF299" s="23"/>
      <c r="AG299" s="23"/>
      <c r="AH299" s="27" t="s">
        <v>1</v>
      </c>
      <c r="AI299" s="27"/>
      <c r="AJ299" s="27"/>
      <c r="AK299" s="27"/>
      <c r="AL299" s="27"/>
      <c r="AM299" s="27"/>
      <c r="AN299" s="27"/>
      <c r="AO299" s="27"/>
      <c r="AP299" s="27"/>
      <c r="AQ299" s="23"/>
      <c r="AR299" s="23"/>
      <c r="AS299" s="23"/>
      <c r="AT299" s="23"/>
      <c r="AU299" s="27" t="s">
        <v>171</v>
      </c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</row>
    <row r="300" spans="1:64" ht="15" x14ac:dyDescent="0.2">
      <c r="AB300" s="23"/>
      <c r="AC300" s="23"/>
      <c r="AD300" s="23"/>
      <c r="AE300" s="23"/>
      <c r="AF300" s="23"/>
      <c r="AG300" s="23"/>
      <c r="AH300" s="24"/>
      <c r="AI300" s="24"/>
      <c r="AJ300" s="24"/>
      <c r="AK300" s="24"/>
      <c r="AL300" s="24"/>
      <c r="AM300" s="24"/>
      <c r="AN300" s="24"/>
      <c r="AO300" s="24"/>
      <c r="AP300" s="24"/>
      <c r="AQ300" s="23"/>
      <c r="AR300" s="23"/>
      <c r="AS300" s="23"/>
      <c r="AT300" s="23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</row>
    <row r="301" spans="1:64" ht="18" customHeight="1" x14ac:dyDescent="0.2">
      <c r="A301" s="129" t="s">
        <v>235</v>
      </c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  <c r="AA301" s="126"/>
      <c r="AB301" s="23"/>
      <c r="AC301" s="23"/>
      <c r="AD301" s="23"/>
      <c r="AE301" s="23"/>
      <c r="AF301" s="23"/>
      <c r="AG301" s="23"/>
      <c r="AH301" s="26"/>
      <c r="AI301" s="26"/>
      <c r="AJ301" s="26"/>
      <c r="AK301" s="26"/>
      <c r="AL301" s="26"/>
      <c r="AM301" s="26"/>
      <c r="AN301" s="26"/>
      <c r="AO301" s="26"/>
      <c r="AP301" s="26"/>
      <c r="AQ301" s="23"/>
      <c r="AR301" s="23"/>
      <c r="AS301" s="23"/>
      <c r="AT301" s="23"/>
      <c r="AU301" s="131" t="s">
        <v>237</v>
      </c>
      <c r="AV301" s="128"/>
      <c r="AW301" s="128"/>
      <c r="AX301" s="128"/>
      <c r="AY301" s="128"/>
      <c r="AZ301" s="128"/>
      <c r="BA301" s="128"/>
      <c r="BB301" s="128"/>
      <c r="BC301" s="128"/>
      <c r="BD301" s="128"/>
      <c r="BE301" s="128"/>
      <c r="BF301" s="128"/>
    </row>
    <row r="302" spans="1:64" ht="12" customHeight="1" x14ac:dyDescent="0.2">
      <c r="AB302" s="23"/>
      <c r="AC302" s="23"/>
      <c r="AD302" s="23"/>
      <c r="AE302" s="23"/>
      <c r="AF302" s="23"/>
      <c r="AG302" s="23"/>
      <c r="AH302" s="27" t="s">
        <v>1</v>
      </c>
      <c r="AI302" s="27"/>
      <c r="AJ302" s="27"/>
      <c r="AK302" s="27"/>
      <c r="AL302" s="27"/>
      <c r="AM302" s="27"/>
      <c r="AN302" s="27"/>
      <c r="AO302" s="27"/>
      <c r="AP302" s="27"/>
      <c r="AQ302" s="23"/>
      <c r="AR302" s="23"/>
      <c r="AS302" s="23"/>
      <c r="AT302" s="23"/>
      <c r="AU302" s="27" t="s">
        <v>171</v>
      </c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</row>
  </sheetData>
  <mergeCells count="2185">
    <mergeCell ref="AQ286:AV286"/>
    <mergeCell ref="AW286:BD286"/>
    <mergeCell ref="BE286:BL286"/>
    <mergeCell ref="A286:F286"/>
    <mergeCell ref="G286:S286"/>
    <mergeCell ref="T286:Y286"/>
    <mergeCell ref="Z286:AD286"/>
    <mergeCell ref="AE286:AJ286"/>
    <mergeCell ref="AK286:AP286"/>
    <mergeCell ref="BE284:BL284"/>
    <mergeCell ref="A285:F285"/>
    <mergeCell ref="G285:S285"/>
    <mergeCell ref="T285:Y285"/>
    <mergeCell ref="Z285:AD285"/>
    <mergeCell ref="AE285:AJ285"/>
    <mergeCell ref="AK285:AP285"/>
    <mergeCell ref="AQ285:AV285"/>
    <mergeCell ref="AW285:BD285"/>
    <mergeCell ref="BE285:BL285"/>
    <mergeCell ref="AW283:BD283"/>
    <mergeCell ref="BE283:BL283"/>
    <mergeCell ref="A284:F284"/>
    <mergeCell ref="G284:S284"/>
    <mergeCell ref="T284:Y284"/>
    <mergeCell ref="Z284:AD284"/>
    <mergeCell ref="AE284:AJ284"/>
    <mergeCell ref="AK284:AP284"/>
    <mergeCell ref="AQ284:AV284"/>
    <mergeCell ref="AW284:BD284"/>
    <mergeCell ref="AQ282:AV282"/>
    <mergeCell ref="AW282:BD282"/>
    <mergeCell ref="BE282:BL282"/>
    <mergeCell ref="A283:F283"/>
    <mergeCell ref="G283:S283"/>
    <mergeCell ref="T283:Y283"/>
    <mergeCell ref="Z283:AD283"/>
    <mergeCell ref="AE283:AJ283"/>
    <mergeCell ref="AK283:AP283"/>
    <mergeCell ref="AQ283:AV283"/>
    <mergeCell ref="A282:F282"/>
    <mergeCell ref="G282:S282"/>
    <mergeCell ref="T282:Y282"/>
    <mergeCell ref="Z282:AD282"/>
    <mergeCell ref="AE282:AJ282"/>
    <mergeCell ref="AK282:AP282"/>
    <mergeCell ref="BE280:BL280"/>
    <mergeCell ref="A281:F281"/>
    <mergeCell ref="G281:S281"/>
    <mergeCell ref="T281:Y281"/>
    <mergeCell ref="Z281:AD281"/>
    <mergeCell ref="AE281:AJ281"/>
    <mergeCell ref="AK281:AP281"/>
    <mergeCell ref="AQ281:AV281"/>
    <mergeCell ref="AW281:BD281"/>
    <mergeCell ref="BE281:BL281"/>
    <mergeCell ref="AW279:BD279"/>
    <mergeCell ref="BE279:BL279"/>
    <mergeCell ref="A280:F280"/>
    <mergeCell ref="G280:S280"/>
    <mergeCell ref="T280:Y280"/>
    <mergeCell ref="Z280:AD280"/>
    <mergeCell ref="AE280:AJ280"/>
    <mergeCell ref="AK280:AP280"/>
    <mergeCell ref="AQ280:AV280"/>
    <mergeCell ref="AW280:BD280"/>
    <mergeCell ref="AQ278:AV278"/>
    <mergeCell ref="AW278:BD278"/>
    <mergeCell ref="BE278:BL278"/>
    <mergeCell ref="A279:F279"/>
    <mergeCell ref="G279:S279"/>
    <mergeCell ref="T279:Y279"/>
    <mergeCell ref="Z279:AD279"/>
    <mergeCell ref="AE279:AJ279"/>
    <mergeCell ref="AK279:AP279"/>
    <mergeCell ref="AQ279:AV279"/>
    <mergeCell ref="A278:F278"/>
    <mergeCell ref="G278:S278"/>
    <mergeCell ref="T278:Y278"/>
    <mergeCell ref="Z278:AD278"/>
    <mergeCell ref="AE278:AJ278"/>
    <mergeCell ref="AK278:AP278"/>
    <mergeCell ref="BE276:BL276"/>
    <mergeCell ref="A277:F277"/>
    <mergeCell ref="G277:S277"/>
    <mergeCell ref="T277:Y277"/>
    <mergeCell ref="Z277:AD277"/>
    <mergeCell ref="AE277:AJ277"/>
    <mergeCell ref="AK277:AP277"/>
    <mergeCell ref="AQ277:AV277"/>
    <mergeCell ref="AW277:BD277"/>
    <mergeCell ref="BE277:BL277"/>
    <mergeCell ref="T276:Y276"/>
    <mergeCell ref="Z276:AD276"/>
    <mergeCell ref="AE276:AJ276"/>
    <mergeCell ref="AK276:AP276"/>
    <mergeCell ref="AQ276:AV276"/>
    <mergeCell ref="AW276:BD276"/>
    <mergeCell ref="A275:F275"/>
    <mergeCell ref="G275:S275"/>
    <mergeCell ref="T275:Y275"/>
    <mergeCell ref="Z275:AD275"/>
    <mergeCell ref="AE275:AJ275"/>
    <mergeCell ref="AK275:AP275"/>
    <mergeCell ref="AQ275:AV275"/>
    <mergeCell ref="BH266:BL266"/>
    <mergeCell ref="AE266:AI266"/>
    <mergeCell ref="AJ266:AN266"/>
    <mergeCell ref="AO266:AS266"/>
    <mergeCell ref="AT266:AW266"/>
    <mergeCell ref="AX266:BB266"/>
    <mergeCell ref="BC266:BG266"/>
    <mergeCell ref="AO265:AS265"/>
    <mergeCell ref="AT265:AW265"/>
    <mergeCell ref="AX265:BB265"/>
    <mergeCell ref="BC265:BG265"/>
    <mergeCell ref="BH265:BL265"/>
    <mergeCell ref="A266:F266"/>
    <mergeCell ref="G266:P266"/>
    <mergeCell ref="Q266:U266"/>
    <mergeCell ref="V266:Y266"/>
    <mergeCell ref="Z266:AD266"/>
    <mergeCell ref="AX264:BB264"/>
    <mergeCell ref="BC264:BG264"/>
    <mergeCell ref="BH264:BL264"/>
    <mergeCell ref="A265:F265"/>
    <mergeCell ref="G265:P265"/>
    <mergeCell ref="Q265:U265"/>
    <mergeCell ref="V265:Y265"/>
    <mergeCell ref="Z265:AD265"/>
    <mergeCell ref="AE265:AI265"/>
    <mergeCell ref="AJ265:AN265"/>
    <mergeCell ref="BH263:BL263"/>
    <mergeCell ref="A264:F264"/>
    <mergeCell ref="G264:P264"/>
    <mergeCell ref="Q264:U264"/>
    <mergeCell ref="V264:Y264"/>
    <mergeCell ref="Z264:AD264"/>
    <mergeCell ref="AE264:AI264"/>
    <mergeCell ref="AJ264:AN264"/>
    <mergeCell ref="AO264:AS264"/>
    <mergeCell ref="AT264:AW264"/>
    <mergeCell ref="AE263:AI263"/>
    <mergeCell ref="AJ263:AN263"/>
    <mergeCell ref="AO263:AS263"/>
    <mergeCell ref="AT263:AW263"/>
    <mergeCell ref="AX263:BB263"/>
    <mergeCell ref="BC263:BG263"/>
    <mergeCell ref="AO262:AS262"/>
    <mergeCell ref="AT262:AW262"/>
    <mergeCell ref="AX262:BB262"/>
    <mergeCell ref="BC262:BG262"/>
    <mergeCell ref="BH262:BL262"/>
    <mergeCell ref="A263:F263"/>
    <mergeCell ref="G263:P263"/>
    <mergeCell ref="Q263:U263"/>
    <mergeCell ref="V263:Y263"/>
    <mergeCell ref="Z263:AD263"/>
    <mergeCell ref="AX261:BB261"/>
    <mergeCell ref="BC261:BG261"/>
    <mergeCell ref="BH261:BL261"/>
    <mergeCell ref="A262:F262"/>
    <mergeCell ref="G262:P262"/>
    <mergeCell ref="Q262:U262"/>
    <mergeCell ref="V262:Y262"/>
    <mergeCell ref="Z262:AD262"/>
    <mergeCell ref="AE262:AI262"/>
    <mergeCell ref="AJ262:AN262"/>
    <mergeCell ref="BH260:BL260"/>
    <mergeCell ref="A261:F261"/>
    <mergeCell ref="G261:P261"/>
    <mergeCell ref="Q261:U261"/>
    <mergeCell ref="V261:Y261"/>
    <mergeCell ref="Z261:AD261"/>
    <mergeCell ref="AE261:AI261"/>
    <mergeCell ref="AJ261:AN261"/>
    <mergeCell ref="AO261:AS261"/>
    <mergeCell ref="AT261:AW261"/>
    <mergeCell ref="AE260:AI260"/>
    <mergeCell ref="AJ260:AN260"/>
    <mergeCell ref="AO260:AS260"/>
    <mergeCell ref="AT260:AW260"/>
    <mergeCell ref="AX260:BB260"/>
    <mergeCell ref="BC260:BG260"/>
    <mergeCell ref="AO259:AS259"/>
    <mergeCell ref="AT259:AW259"/>
    <mergeCell ref="AX259:BB259"/>
    <mergeCell ref="BC259:BG259"/>
    <mergeCell ref="BH259:BL259"/>
    <mergeCell ref="A260:F260"/>
    <mergeCell ref="G260:P260"/>
    <mergeCell ref="Q260:U260"/>
    <mergeCell ref="V260:Y260"/>
    <mergeCell ref="Z260:AD260"/>
    <mergeCell ref="AX258:BB258"/>
    <mergeCell ref="BC258:BG258"/>
    <mergeCell ref="BH258:BL258"/>
    <mergeCell ref="A259:F259"/>
    <mergeCell ref="G259:P259"/>
    <mergeCell ref="Q259:U259"/>
    <mergeCell ref="V259:Y259"/>
    <mergeCell ref="Z259:AD259"/>
    <mergeCell ref="AE259:AI259"/>
    <mergeCell ref="AJ259:AN259"/>
    <mergeCell ref="BH257:BL257"/>
    <mergeCell ref="A258:F258"/>
    <mergeCell ref="G258:P258"/>
    <mergeCell ref="Q258:U258"/>
    <mergeCell ref="V258:Y258"/>
    <mergeCell ref="Z258:AD258"/>
    <mergeCell ref="AE258:AI258"/>
    <mergeCell ref="AJ258:AN258"/>
    <mergeCell ref="AO258:AS258"/>
    <mergeCell ref="AT258:AW258"/>
    <mergeCell ref="AE257:AI257"/>
    <mergeCell ref="AJ257:AN257"/>
    <mergeCell ref="AO257:AS257"/>
    <mergeCell ref="AT257:AW257"/>
    <mergeCell ref="AX257:BB257"/>
    <mergeCell ref="BC257:BG257"/>
    <mergeCell ref="AO256:AS256"/>
    <mergeCell ref="AT256:AW256"/>
    <mergeCell ref="AX256:BB256"/>
    <mergeCell ref="BC256:BG256"/>
    <mergeCell ref="BH256:BL256"/>
    <mergeCell ref="A257:F257"/>
    <mergeCell ref="G257:P257"/>
    <mergeCell ref="Q257:U257"/>
    <mergeCell ref="V257:Y257"/>
    <mergeCell ref="Z257:AD257"/>
    <mergeCell ref="AX255:BB255"/>
    <mergeCell ref="BC255:BG255"/>
    <mergeCell ref="BH255:BL255"/>
    <mergeCell ref="A256:F256"/>
    <mergeCell ref="G256:P256"/>
    <mergeCell ref="Q256:U256"/>
    <mergeCell ref="V256:Y256"/>
    <mergeCell ref="Z256:AD256"/>
    <mergeCell ref="AE256:AI256"/>
    <mergeCell ref="AJ256:AN256"/>
    <mergeCell ref="A255:F255"/>
    <mergeCell ref="G255:P255"/>
    <mergeCell ref="Q255:U255"/>
    <mergeCell ref="V255:Y255"/>
    <mergeCell ref="Z255:AD255"/>
    <mergeCell ref="AE255:AI255"/>
    <mergeCell ref="AJ255:AN255"/>
    <mergeCell ref="AO255:AS255"/>
    <mergeCell ref="AT255:AW255"/>
    <mergeCell ref="BG245:BL245"/>
    <mergeCell ref="BG244:BL244"/>
    <mergeCell ref="A245:F245"/>
    <mergeCell ref="G245:S245"/>
    <mergeCell ref="T245:Y245"/>
    <mergeCell ref="Z245:AD245"/>
    <mergeCell ref="AE245:AJ245"/>
    <mergeCell ref="AK245:AP245"/>
    <mergeCell ref="AQ245:AV245"/>
    <mergeCell ref="AW245:BA245"/>
    <mergeCell ref="BB245:BF245"/>
    <mergeCell ref="BG243:BL243"/>
    <mergeCell ref="A244:F244"/>
    <mergeCell ref="G244:S244"/>
    <mergeCell ref="T244:Y244"/>
    <mergeCell ref="Z244:AD244"/>
    <mergeCell ref="AE244:AJ244"/>
    <mergeCell ref="AK244:AP244"/>
    <mergeCell ref="AQ244:AV244"/>
    <mergeCell ref="AW244:BA244"/>
    <mergeCell ref="BB244:BF244"/>
    <mergeCell ref="BG242:BL242"/>
    <mergeCell ref="A243:F243"/>
    <mergeCell ref="G243:S243"/>
    <mergeCell ref="T243:Y243"/>
    <mergeCell ref="Z243:AD243"/>
    <mergeCell ref="AE243:AJ243"/>
    <mergeCell ref="AK243:AP243"/>
    <mergeCell ref="AQ243:AV243"/>
    <mergeCell ref="AW243:BA243"/>
    <mergeCell ref="BB243:BF243"/>
    <mergeCell ref="BG241:BL241"/>
    <mergeCell ref="A242:F242"/>
    <mergeCell ref="G242:S242"/>
    <mergeCell ref="T242:Y242"/>
    <mergeCell ref="Z242:AD242"/>
    <mergeCell ref="AE242:AJ242"/>
    <mergeCell ref="AK242:AP242"/>
    <mergeCell ref="AQ242:AV242"/>
    <mergeCell ref="AW242:BA242"/>
    <mergeCell ref="BB242:BF242"/>
    <mergeCell ref="BG240:BL240"/>
    <mergeCell ref="A241:F241"/>
    <mergeCell ref="G241:S241"/>
    <mergeCell ref="T241:Y241"/>
    <mergeCell ref="Z241:AD241"/>
    <mergeCell ref="AE241:AJ241"/>
    <mergeCell ref="AK241:AP241"/>
    <mergeCell ref="AQ241:AV241"/>
    <mergeCell ref="AW241:BA241"/>
    <mergeCell ref="BB241:BF241"/>
    <mergeCell ref="BG239:BL239"/>
    <mergeCell ref="A240:F240"/>
    <mergeCell ref="G240:S240"/>
    <mergeCell ref="T240:Y240"/>
    <mergeCell ref="Z240:AD240"/>
    <mergeCell ref="AE240:AJ240"/>
    <mergeCell ref="AK240:AP240"/>
    <mergeCell ref="AQ240:AV240"/>
    <mergeCell ref="AW240:BA240"/>
    <mergeCell ref="BB240:BF240"/>
    <mergeCell ref="BG238:BL238"/>
    <mergeCell ref="A239:F239"/>
    <mergeCell ref="G239:S239"/>
    <mergeCell ref="T239:Y239"/>
    <mergeCell ref="Z239:AD239"/>
    <mergeCell ref="AE239:AJ239"/>
    <mergeCell ref="AK239:AP239"/>
    <mergeCell ref="AQ239:AV239"/>
    <mergeCell ref="AW239:BA239"/>
    <mergeCell ref="BB239:BF239"/>
    <mergeCell ref="BG237:BL237"/>
    <mergeCell ref="A238:F238"/>
    <mergeCell ref="G238:S238"/>
    <mergeCell ref="T238:Y238"/>
    <mergeCell ref="Z238:AD238"/>
    <mergeCell ref="AE238:AJ238"/>
    <mergeCell ref="AK238:AP238"/>
    <mergeCell ref="AQ238:AV238"/>
    <mergeCell ref="AW238:BA238"/>
    <mergeCell ref="BB238:BF238"/>
    <mergeCell ref="BG236:BL236"/>
    <mergeCell ref="A237:F237"/>
    <mergeCell ref="G237:S237"/>
    <mergeCell ref="T237:Y237"/>
    <mergeCell ref="Z237:AD237"/>
    <mergeCell ref="AE237:AJ237"/>
    <mergeCell ref="AK237:AP237"/>
    <mergeCell ref="AQ237:AV237"/>
    <mergeCell ref="AW237:BA237"/>
    <mergeCell ref="BB237:BF237"/>
    <mergeCell ref="BG235:BL235"/>
    <mergeCell ref="A236:F236"/>
    <mergeCell ref="G236:S236"/>
    <mergeCell ref="T236:Y236"/>
    <mergeCell ref="Z236:AD236"/>
    <mergeCell ref="AE236:AJ236"/>
    <mergeCell ref="AK236:AP236"/>
    <mergeCell ref="AQ236:AV236"/>
    <mergeCell ref="AW236:BA236"/>
    <mergeCell ref="BB236:BF236"/>
    <mergeCell ref="Z235:AD235"/>
    <mergeCell ref="AE235:AJ235"/>
    <mergeCell ref="AK235:AP235"/>
    <mergeCell ref="AQ235:AV235"/>
    <mergeCell ref="AW235:BA235"/>
    <mergeCell ref="BB235:BF235"/>
    <mergeCell ref="A234:F234"/>
    <mergeCell ref="G234:S234"/>
    <mergeCell ref="T234:Y234"/>
    <mergeCell ref="Z234:AD234"/>
    <mergeCell ref="AE234:AJ234"/>
    <mergeCell ref="AK234:AP234"/>
    <mergeCell ref="AQ234:AV234"/>
    <mergeCell ref="AW234:BA234"/>
    <mergeCell ref="BB234:BF234"/>
    <mergeCell ref="AP210:AT210"/>
    <mergeCell ref="AU210:AY210"/>
    <mergeCell ref="AZ210:BD210"/>
    <mergeCell ref="A210:F210"/>
    <mergeCell ref="G210:S210"/>
    <mergeCell ref="T210:Z210"/>
    <mergeCell ref="AA210:AE210"/>
    <mergeCell ref="AF210:AJ210"/>
    <mergeCell ref="AK210:AO210"/>
    <mergeCell ref="AP201:AT201"/>
    <mergeCell ref="AU201:AY201"/>
    <mergeCell ref="AZ201:BD201"/>
    <mergeCell ref="BE201:BI201"/>
    <mergeCell ref="BJ201:BN201"/>
    <mergeCell ref="BO201:BS201"/>
    <mergeCell ref="A201:F201"/>
    <mergeCell ref="G201:S201"/>
    <mergeCell ref="T201:Z201"/>
    <mergeCell ref="AA201:AE201"/>
    <mergeCell ref="AF201:AJ201"/>
    <mergeCell ref="AK201:AO201"/>
    <mergeCell ref="BA190:BC190"/>
    <mergeCell ref="BD190:BF190"/>
    <mergeCell ref="BG190:BI190"/>
    <mergeCell ref="BJ190:BL190"/>
    <mergeCell ref="AI190:AK190"/>
    <mergeCell ref="AL190:AN190"/>
    <mergeCell ref="AO190:AQ190"/>
    <mergeCell ref="AR190:AT190"/>
    <mergeCell ref="AU190:AW190"/>
    <mergeCell ref="AX190:AZ190"/>
    <mergeCell ref="BA189:BC189"/>
    <mergeCell ref="BD189:BF189"/>
    <mergeCell ref="BG189:BI189"/>
    <mergeCell ref="BJ189:BL189"/>
    <mergeCell ref="A190:C190"/>
    <mergeCell ref="D190:V190"/>
    <mergeCell ref="W190:Y190"/>
    <mergeCell ref="Z190:AB190"/>
    <mergeCell ref="AC190:AE190"/>
    <mergeCell ref="AF190:AH190"/>
    <mergeCell ref="AI189:AK189"/>
    <mergeCell ref="AL189:AN189"/>
    <mergeCell ref="AO189:AQ189"/>
    <mergeCell ref="AR189:AT189"/>
    <mergeCell ref="AU189:AW189"/>
    <mergeCell ref="AX189:AZ189"/>
    <mergeCell ref="BA188:BC188"/>
    <mergeCell ref="BD188:BF188"/>
    <mergeCell ref="BG188:BI188"/>
    <mergeCell ref="BJ188:BL188"/>
    <mergeCell ref="A189:C189"/>
    <mergeCell ref="D189:V189"/>
    <mergeCell ref="W189:Y189"/>
    <mergeCell ref="Z189:AB189"/>
    <mergeCell ref="AC189:AE189"/>
    <mergeCell ref="AF189:AH189"/>
    <mergeCell ref="AI188:AK188"/>
    <mergeCell ref="AL188:AN188"/>
    <mergeCell ref="AO188:AQ188"/>
    <mergeCell ref="AR188:AT188"/>
    <mergeCell ref="AU188:AW188"/>
    <mergeCell ref="AX188:AZ188"/>
    <mergeCell ref="BA187:BC187"/>
    <mergeCell ref="BD187:BF187"/>
    <mergeCell ref="BG187:BI187"/>
    <mergeCell ref="BJ187:BL187"/>
    <mergeCell ref="A188:C188"/>
    <mergeCell ref="D188:V188"/>
    <mergeCell ref="W188:Y188"/>
    <mergeCell ref="Z188:AB188"/>
    <mergeCell ref="AC188:AE188"/>
    <mergeCell ref="AF188:AH188"/>
    <mergeCell ref="AI187:AK187"/>
    <mergeCell ref="AL187:AN187"/>
    <mergeCell ref="AO187:AQ187"/>
    <mergeCell ref="AR187:AT187"/>
    <mergeCell ref="AU187:AW187"/>
    <mergeCell ref="AX187:AZ187"/>
    <mergeCell ref="BA186:BC186"/>
    <mergeCell ref="BD186:BF186"/>
    <mergeCell ref="BG186:BI186"/>
    <mergeCell ref="BJ186:BL186"/>
    <mergeCell ref="A187:C187"/>
    <mergeCell ref="D187:V187"/>
    <mergeCell ref="W187:Y187"/>
    <mergeCell ref="Z187:AB187"/>
    <mergeCell ref="AC187:AE187"/>
    <mergeCell ref="AF187:AH187"/>
    <mergeCell ref="AI186:AK186"/>
    <mergeCell ref="AL186:AN186"/>
    <mergeCell ref="AO186:AQ186"/>
    <mergeCell ref="AR186:AT186"/>
    <mergeCell ref="AU186:AW186"/>
    <mergeCell ref="AX186:AZ186"/>
    <mergeCell ref="A186:C186"/>
    <mergeCell ref="D186:V186"/>
    <mergeCell ref="W186:Y186"/>
    <mergeCell ref="Z186:AB186"/>
    <mergeCell ref="AC186:AE186"/>
    <mergeCell ref="AF186:AH186"/>
    <mergeCell ref="AU185:AW185"/>
    <mergeCell ref="AX185:AZ185"/>
    <mergeCell ref="BA185:BC185"/>
    <mergeCell ref="BD185:BF185"/>
    <mergeCell ref="BG185:BI185"/>
    <mergeCell ref="BJ185:BL185"/>
    <mergeCell ref="AC185:AE185"/>
    <mergeCell ref="AF185:AH185"/>
    <mergeCell ref="AI185:AK185"/>
    <mergeCell ref="AL185:AN185"/>
    <mergeCell ref="AO185:AQ185"/>
    <mergeCell ref="AR185:AT185"/>
    <mergeCell ref="AT175:AX175"/>
    <mergeCell ref="AY175:BC175"/>
    <mergeCell ref="BD175:BH175"/>
    <mergeCell ref="BI175:BM175"/>
    <mergeCell ref="BN175:BR175"/>
    <mergeCell ref="A175:T175"/>
    <mergeCell ref="U175:Y175"/>
    <mergeCell ref="Z175:AD175"/>
    <mergeCell ref="AE175:AI175"/>
    <mergeCell ref="AJ175:AN175"/>
    <mergeCell ref="AO175:AS175"/>
    <mergeCell ref="AO174:AS174"/>
    <mergeCell ref="AT174:AX174"/>
    <mergeCell ref="AY174:BC174"/>
    <mergeCell ref="BD174:BH174"/>
    <mergeCell ref="BI174:BM174"/>
    <mergeCell ref="BN174:BR174"/>
    <mergeCell ref="AT173:AX173"/>
    <mergeCell ref="AY173:BC173"/>
    <mergeCell ref="BD173:BH173"/>
    <mergeCell ref="BI173:BM173"/>
    <mergeCell ref="BN173:BR173"/>
    <mergeCell ref="A174:T174"/>
    <mergeCell ref="U174:Y174"/>
    <mergeCell ref="Z174:AD174"/>
    <mergeCell ref="AE174:AI174"/>
    <mergeCell ref="AJ174:AN174"/>
    <mergeCell ref="A173:T173"/>
    <mergeCell ref="U173:Y173"/>
    <mergeCell ref="Z173:AD173"/>
    <mergeCell ref="AE173:AI173"/>
    <mergeCell ref="AJ173:AN173"/>
    <mergeCell ref="AO173:AS173"/>
    <mergeCell ref="AO172:AS172"/>
    <mergeCell ref="AT172:AX172"/>
    <mergeCell ref="AY172:BC172"/>
    <mergeCell ref="BD172:BH172"/>
    <mergeCell ref="BI172:BM172"/>
    <mergeCell ref="BN172:BR172"/>
    <mergeCell ref="AT171:AX171"/>
    <mergeCell ref="AY171:BC171"/>
    <mergeCell ref="BD171:BH171"/>
    <mergeCell ref="BI171:BM171"/>
    <mergeCell ref="BN171:BR171"/>
    <mergeCell ref="A172:T172"/>
    <mergeCell ref="U172:Y172"/>
    <mergeCell ref="Z172:AD172"/>
    <mergeCell ref="AE172:AI172"/>
    <mergeCell ref="AJ172:AN172"/>
    <mergeCell ref="AY170:BC170"/>
    <mergeCell ref="BD170:BH170"/>
    <mergeCell ref="BI170:BM170"/>
    <mergeCell ref="BN170:BR170"/>
    <mergeCell ref="A171:T171"/>
    <mergeCell ref="U171:Y171"/>
    <mergeCell ref="Z171:AD171"/>
    <mergeCell ref="AE171:AI171"/>
    <mergeCell ref="AJ171:AN171"/>
    <mergeCell ref="AO171:AS171"/>
    <mergeCell ref="BD169:BH169"/>
    <mergeCell ref="BI169:BM169"/>
    <mergeCell ref="BN169:BR169"/>
    <mergeCell ref="A170:T170"/>
    <mergeCell ref="U170:Y170"/>
    <mergeCell ref="Z170:AD170"/>
    <mergeCell ref="AE170:AI170"/>
    <mergeCell ref="AJ170:AN170"/>
    <mergeCell ref="AO170:AS170"/>
    <mergeCell ref="AT170:AX170"/>
    <mergeCell ref="BI168:BM168"/>
    <mergeCell ref="BN168:BR168"/>
    <mergeCell ref="A169:T169"/>
    <mergeCell ref="U169:Y169"/>
    <mergeCell ref="Z169:AD169"/>
    <mergeCell ref="AE169:AI169"/>
    <mergeCell ref="AJ169:AN169"/>
    <mergeCell ref="AO169:AS169"/>
    <mergeCell ref="AT169:AX169"/>
    <mergeCell ref="AY169:BC169"/>
    <mergeCell ref="BN167:BR167"/>
    <mergeCell ref="A168:T168"/>
    <mergeCell ref="U168:Y168"/>
    <mergeCell ref="Z168:AD168"/>
    <mergeCell ref="AE168:AI168"/>
    <mergeCell ref="AJ168:AN168"/>
    <mergeCell ref="AO168:AS168"/>
    <mergeCell ref="AT168:AX168"/>
    <mergeCell ref="AY168:BC168"/>
    <mergeCell ref="BD168:BH168"/>
    <mergeCell ref="A167:T167"/>
    <mergeCell ref="U167:Y167"/>
    <mergeCell ref="Z167:AD167"/>
    <mergeCell ref="AE167:AI167"/>
    <mergeCell ref="AJ167:AN167"/>
    <mergeCell ref="AO167:AS167"/>
    <mergeCell ref="AP158:AT158"/>
    <mergeCell ref="AU158:AY158"/>
    <mergeCell ref="AZ158:BD158"/>
    <mergeCell ref="BE158:BI158"/>
    <mergeCell ref="AP157:AT157"/>
    <mergeCell ref="AU157:AY157"/>
    <mergeCell ref="AZ157:BD157"/>
    <mergeCell ref="BE157:BI157"/>
    <mergeCell ref="A158:C158"/>
    <mergeCell ref="D158:P158"/>
    <mergeCell ref="Q158:U158"/>
    <mergeCell ref="V158:AE158"/>
    <mergeCell ref="AF158:AJ158"/>
    <mergeCell ref="AK158:AO158"/>
    <mergeCell ref="AP156:AT156"/>
    <mergeCell ref="AU156:AY156"/>
    <mergeCell ref="AZ156:BD156"/>
    <mergeCell ref="BE156:BI156"/>
    <mergeCell ref="A157:C157"/>
    <mergeCell ref="D157:P157"/>
    <mergeCell ref="Q157:U157"/>
    <mergeCell ref="V157:AE157"/>
    <mergeCell ref="AF157:AJ157"/>
    <mergeCell ref="AK157:AO157"/>
    <mergeCell ref="AP155:AT155"/>
    <mergeCell ref="AU155:AY155"/>
    <mergeCell ref="AZ155:BD155"/>
    <mergeCell ref="BE155:BI155"/>
    <mergeCell ref="A156:C156"/>
    <mergeCell ref="D156:P156"/>
    <mergeCell ref="Q156:U156"/>
    <mergeCell ref="V156:AE156"/>
    <mergeCell ref="AF156:AJ156"/>
    <mergeCell ref="AK156:AO156"/>
    <mergeCell ref="AP154:AT154"/>
    <mergeCell ref="AU154:AY154"/>
    <mergeCell ref="AZ154:BD154"/>
    <mergeCell ref="BE154:BI154"/>
    <mergeCell ref="A155:C155"/>
    <mergeCell ref="D155:P155"/>
    <mergeCell ref="Q155:U155"/>
    <mergeCell ref="V155:AE155"/>
    <mergeCell ref="AF155:AJ155"/>
    <mergeCell ref="AK155:AO155"/>
    <mergeCell ref="AP153:AT153"/>
    <mergeCell ref="AU153:AY153"/>
    <mergeCell ref="AZ153:BD153"/>
    <mergeCell ref="BE153:BI153"/>
    <mergeCell ref="A154:C154"/>
    <mergeCell ref="D154:P154"/>
    <mergeCell ref="Q154:U154"/>
    <mergeCell ref="V154:AE154"/>
    <mergeCell ref="AF154:AJ154"/>
    <mergeCell ref="AK154:AO154"/>
    <mergeCell ref="AP152:AT152"/>
    <mergeCell ref="AU152:AY152"/>
    <mergeCell ref="AZ152:BD152"/>
    <mergeCell ref="BE152:BI152"/>
    <mergeCell ref="A153:C153"/>
    <mergeCell ref="D153:P153"/>
    <mergeCell ref="Q153:U153"/>
    <mergeCell ref="V153:AE153"/>
    <mergeCell ref="AF153:AJ153"/>
    <mergeCell ref="AK153:AO153"/>
    <mergeCell ref="AP151:AT151"/>
    <mergeCell ref="AU151:AY151"/>
    <mergeCell ref="AZ151:BD151"/>
    <mergeCell ref="BE151:BI151"/>
    <mergeCell ref="A152:C152"/>
    <mergeCell ref="D152:P152"/>
    <mergeCell ref="Q152:U152"/>
    <mergeCell ref="V152:AE152"/>
    <mergeCell ref="AF152:AJ152"/>
    <mergeCell ref="AK152:AO152"/>
    <mergeCell ref="AP150:AT150"/>
    <mergeCell ref="AU150:AY150"/>
    <mergeCell ref="AZ150:BD150"/>
    <mergeCell ref="BE150:BI150"/>
    <mergeCell ref="A151:C151"/>
    <mergeCell ref="D151:P151"/>
    <mergeCell ref="Q151:U151"/>
    <mergeCell ref="V151:AE151"/>
    <mergeCell ref="AF151:AJ151"/>
    <mergeCell ref="AK151:AO151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8:AT148"/>
    <mergeCell ref="AU148:AY148"/>
    <mergeCell ref="AZ148:BD148"/>
    <mergeCell ref="BE148:BI148"/>
    <mergeCell ref="A149:C149"/>
    <mergeCell ref="D149:P149"/>
    <mergeCell ref="Q149:U149"/>
    <mergeCell ref="V149:AE149"/>
    <mergeCell ref="AF149:AJ149"/>
    <mergeCell ref="AK149:AO149"/>
    <mergeCell ref="A148:C148"/>
    <mergeCell ref="D148:P148"/>
    <mergeCell ref="Q148:U148"/>
    <mergeCell ref="V148:AE148"/>
    <mergeCell ref="AF148:AJ148"/>
    <mergeCell ref="AK148:AO148"/>
    <mergeCell ref="A147:C147"/>
    <mergeCell ref="D147:P147"/>
    <mergeCell ref="Q147:U147"/>
    <mergeCell ref="V147:AE147"/>
    <mergeCell ref="AF147:AJ147"/>
    <mergeCell ref="AK147:AO147"/>
    <mergeCell ref="BT139:BX139"/>
    <mergeCell ref="AP139:AT139"/>
    <mergeCell ref="AU139:AY139"/>
    <mergeCell ref="AZ139:BD139"/>
    <mergeCell ref="BE139:BI139"/>
    <mergeCell ref="BJ139:BN139"/>
    <mergeCell ref="BO139:BS139"/>
    <mergeCell ref="BE138:BI138"/>
    <mergeCell ref="BJ138:BN138"/>
    <mergeCell ref="BO138:BS138"/>
    <mergeCell ref="BT138:BX138"/>
    <mergeCell ref="A139:C139"/>
    <mergeCell ref="D139:P139"/>
    <mergeCell ref="Q139:U139"/>
    <mergeCell ref="V139:AE139"/>
    <mergeCell ref="AF139:AJ139"/>
    <mergeCell ref="AK139:AO139"/>
    <mergeCell ref="BT137:BX137"/>
    <mergeCell ref="A138:C138"/>
    <mergeCell ref="D138:P138"/>
    <mergeCell ref="Q138:U138"/>
    <mergeCell ref="V138:AE138"/>
    <mergeCell ref="AF138:AJ138"/>
    <mergeCell ref="AK138:AO138"/>
    <mergeCell ref="AP138:AT138"/>
    <mergeCell ref="AU138:AY138"/>
    <mergeCell ref="AZ138:BD138"/>
    <mergeCell ref="AP137:AT137"/>
    <mergeCell ref="AU137:AY137"/>
    <mergeCell ref="AZ137:BD137"/>
    <mergeCell ref="BE137:BI137"/>
    <mergeCell ref="BJ137:BN137"/>
    <mergeCell ref="BO137:BS137"/>
    <mergeCell ref="BE136:BI136"/>
    <mergeCell ref="BJ136:BN136"/>
    <mergeCell ref="BO136:BS136"/>
    <mergeCell ref="BT136:BX136"/>
    <mergeCell ref="A137:C137"/>
    <mergeCell ref="D137:P137"/>
    <mergeCell ref="Q137:U137"/>
    <mergeCell ref="V137:AE137"/>
    <mergeCell ref="AF137:AJ137"/>
    <mergeCell ref="AK137:AO137"/>
    <mergeCell ref="BT135:BX135"/>
    <mergeCell ref="A136:C136"/>
    <mergeCell ref="D136:P136"/>
    <mergeCell ref="Q136:U136"/>
    <mergeCell ref="V136:AE136"/>
    <mergeCell ref="AF136:AJ136"/>
    <mergeCell ref="AK136:AO136"/>
    <mergeCell ref="AP136:AT136"/>
    <mergeCell ref="AU136:AY136"/>
    <mergeCell ref="AZ136:BD136"/>
    <mergeCell ref="AP135:AT135"/>
    <mergeCell ref="AU135:AY135"/>
    <mergeCell ref="AZ135:BD135"/>
    <mergeCell ref="BE135:BI135"/>
    <mergeCell ref="BJ135:BN135"/>
    <mergeCell ref="BO135:BS135"/>
    <mergeCell ref="BE134:BI134"/>
    <mergeCell ref="BJ134:BN134"/>
    <mergeCell ref="BO134:BS134"/>
    <mergeCell ref="BT134:BX134"/>
    <mergeCell ref="A135:C135"/>
    <mergeCell ref="D135:P135"/>
    <mergeCell ref="Q135:U135"/>
    <mergeCell ref="V135:AE135"/>
    <mergeCell ref="AF135:AJ135"/>
    <mergeCell ref="AK135:AO135"/>
    <mergeCell ref="BT133:BX133"/>
    <mergeCell ref="A134:C134"/>
    <mergeCell ref="D134:P134"/>
    <mergeCell ref="Q134:U134"/>
    <mergeCell ref="V134:AE134"/>
    <mergeCell ref="AF134:AJ134"/>
    <mergeCell ref="AK134:AO134"/>
    <mergeCell ref="AP134:AT134"/>
    <mergeCell ref="AU134:AY134"/>
    <mergeCell ref="AZ134:BD134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A129:C129"/>
    <mergeCell ref="D129:P129"/>
    <mergeCell ref="Q129:U129"/>
    <mergeCell ref="V129:AE129"/>
    <mergeCell ref="AF129:AJ129"/>
    <mergeCell ref="AK129:AO129"/>
    <mergeCell ref="AU128:AY128"/>
    <mergeCell ref="AZ128:BD128"/>
    <mergeCell ref="BE128:BI128"/>
    <mergeCell ref="BJ128:BN128"/>
    <mergeCell ref="BO128:BS128"/>
    <mergeCell ref="BT128:BX128"/>
    <mergeCell ref="A128:C128"/>
    <mergeCell ref="D128:P128"/>
    <mergeCell ref="Q128:U128"/>
    <mergeCell ref="V128:AE128"/>
    <mergeCell ref="AF128:AJ128"/>
    <mergeCell ref="AK128:AO128"/>
    <mergeCell ref="AP128:AT128"/>
    <mergeCell ref="A118:C118"/>
    <mergeCell ref="D118:T118"/>
    <mergeCell ref="U118:Y118"/>
    <mergeCell ref="Z118:AD118"/>
    <mergeCell ref="AE118:AI118"/>
    <mergeCell ref="AJ118:AN118"/>
    <mergeCell ref="AO118:AS118"/>
    <mergeCell ref="BB109:BF109"/>
    <mergeCell ref="BG109:BK109"/>
    <mergeCell ref="BL109:BP109"/>
    <mergeCell ref="BQ109:BT109"/>
    <mergeCell ref="BU109:BY109"/>
    <mergeCell ref="A109:C109"/>
    <mergeCell ref="D109:T109"/>
    <mergeCell ref="U109:Y109"/>
    <mergeCell ref="Z109:AD109"/>
    <mergeCell ref="AE109:AH109"/>
    <mergeCell ref="AI109:AM109"/>
    <mergeCell ref="AN109:AR109"/>
    <mergeCell ref="AS109:AW109"/>
    <mergeCell ref="AX109:BA109"/>
    <mergeCell ref="BG90:BK90"/>
    <mergeCell ref="BG89:BK89"/>
    <mergeCell ref="A90:D90"/>
    <mergeCell ref="E90:W90"/>
    <mergeCell ref="X90:AB90"/>
    <mergeCell ref="AC90:AG90"/>
    <mergeCell ref="AH90:AL90"/>
    <mergeCell ref="AM90:AQ90"/>
    <mergeCell ref="AR90:AV90"/>
    <mergeCell ref="AW90:BA90"/>
    <mergeCell ref="BB90:BF90"/>
    <mergeCell ref="BG88:BK88"/>
    <mergeCell ref="A89:D89"/>
    <mergeCell ref="E89:W89"/>
    <mergeCell ref="X89:AB89"/>
    <mergeCell ref="AC89:AG89"/>
    <mergeCell ref="AH89:AL89"/>
    <mergeCell ref="AM89:AQ89"/>
    <mergeCell ref="AR89:AV89"/>
    <mergeCell ref="AW89:BA89"/>
    <mergeCell ref="BB89:BF89"/>
    <mergeCell ref="BG87:BK87"/>
    <mergeCell ref="A88:D88"/>
    <mergeCell ref="E88:W88"/>
    <mergeCell ref="X88:AB88"/>
    <mergeCell ref="AC88:AG88"/>
    <mergeCell ref="AH88:AL88"/>
    <mergeCell ref="AM88:AQ88"/>
    <mergeCell ref="AR88:AV88"/>
    <mergeCell ref="AW88:BA88"/>
    <mergeCell ref="BB88:BF88"/>
    <mergeCell ref="BG86:BK86"/>
    <mergeCell ref="A87:D87"/>
    <mergeCell ref="E87:W87"/>
    <mergeCell ref="X87:AB87"/>
    <mergeCell ref="AC87:AG87"/>
    <mergeCell ref="AH87:AL87"/>
    <mergeCell ref="AM87:AQ87"/>
    <mergeCell ref="AR87:AV87"/>
    <mergeCell ref="AW87:BA87"/>
    <mergeCell ref="BB87:BF87"/>
    <mergeCell ref="BG85:BK85"/>
    <mergeCell ref="A86:D86"/>
    <mergeCell ref="E86:W86"/>
    <mergeCell ref="X86:AB86"/>
    <mergeCell ref="AC86:AG86"/>
    <mergeCell ref="AH86:AL86"/>
    <mergeCell ref="AM86:AQ86"/>
    <mergeCell ref="AR86:AV86"/>
    <mergeCell ref="AW86:BA86"/>
    <mergeCell ref="BB86:BF86"/>
    <mergeCell ref="BG84:BK84"/>
    <mergeCell ref="A85:D85"/>
    <mergeCell ref="E85:W85"/>
    <mergeCell ref="X85:AB85"/>
    <mergeCell ref="AC85:AG85"/>
    <mergeCell ref="AH85:AL85"/>
    <mergeCell ref="AM85:AQ85"/>
    <mergeCell ref="AR85:AV85"/>
    <mergeCell ref="AW85:BA85"/>
    <mergeCell ref="BB85:BF85"/>
    <mergeCell ref="BG83:BK83"/>
    <mergeCell ref="A84:D84"/>
    <mergeCell ref="E84:W84"/>
    <mergeCell ref="X84:AB84"/>
    <mergeCell ref="AC84:AG84"/>
    <mergeCell ref="AH84:AL84"/>
    <mergeCell ref="AM84:AQ84"/>
    <mergeCell ref="AR84:AV84"/>
    <mergeCell ref="AW84:BA84"/>
    <mergeCell ref="BB84:BF84"/>
    <mergeCell ref="BG82:BK82"/>
    <mergeCell ref="A83:D83"/>
    <mergeCell ref="E83:W83"/>
    <mergeCell ref="X83:AB83"/>
    <mergeCell ref="AC83:AG83"/>
    <mergeCell ref="AH83:AL83"/>
    <mergeCell ref="AM83:AQ83"/>
    <mergeCell ref="AR83:AV83"/>
    <mergeCell ref="AW83:BA83"/>
    <mergeCell ref="BB83:BF83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A79:D79"/>
    <mergeCell ref="E79:W79"/>
    <mergeCell ref="X79:AB79"/>
    <mergeCell ref="AC79:AG79"/>
    <mergeCell ref="AH79:AL79"/>
    <mergeCell ref="BL62:BP62"/>
    <mergeCell ref="BQ62:BT62"/>
    <mergeCell ref="BU62:BY62"/>
    <mergeCell ref="AI62:AM62"/>
    <mergeCell ref="AN62:AR62"/>
    <mergeCell ref="AS62:AW62"/>
    <mergeCell ref="AX62:BA62"/>
    <mergeCell ref="BB62:BF62"/>
    <mergeCell ref="BG62:BK62"/>
    <mergeCell ref="BB61:BF61"/>
    <mergeCell ref="BG61:BK61"/>
    <mergeCell ref="BL61:BP61"/>
    <mergeCell ref="BQ61:BT61"/>
    <mergeCell ref="BU61:BY61"/>
    <mergeCell ref="A62:D62"/>
    <mergeCell ref="E62:T62"/>
    <mergeCell ref="U62:Y62"/>
    <mergeCell ref="Z62:AD62"/>
    <mergeCell ref="AE62:AH62"/>
    <mergeCell ref="BU60:BY60"/>
    <mergeCell ref="A61:D61"/>
    <mergeCell ref="E61:T61"/>
    <mergeCell ref="U61:Y61"/>
    <mergeCell ref="Z61:AD61"/>
    <mergeCell ref="AE61:AH61"/>
    <mergeCell ref="AI61:AM61"/>
    <mergeCell ref="AN61:AR61"/>
    <mergeCell ref="AS61:AW61"/>
    <mergeCell ref="AX61:BA61"/>
    <mergeCell ref="AS60:AW60"/>
    <mergeCell ref="AX60:BA60"/>
    <mergeCell ref="BB60:BF60"/>
    <mergeCell ref="BG60:BK60"/>
    <mergeCell ref="BL60:BP60"/>
    <mergeCell ref="BQ60:BT60"/>
    <mergeCell ref="BL59:BP59"/>
    <mergeCell ref="BQ59:BT59"/>
    <mergeCell ref="BU59:BY59"/>
    <mergeCell ref="A60:D60"/>
    <mergeCell ref="E60:T60"/>
    <mergeCell ref="U60:Y60"/>
    <mergeCell ref="Z60:AD60"/>
    <mergeCell ref="AE60:AH60"/>
    <mergeCell ref="AI60:AM60"/>
    <mergeCell ref="AN60:AR60"/>
    <mergeCell ref="AI59:AM59"/>
    <mergeCell ref="AN59:AR59"/>
    <mergeCell ref="AS59:AW59"/>
    <mergeCell ref="AX59:BA59"/>
    <mergeCell ref="BB59:BF59"/>
    <mergeCell ref="BG59:BK59"/>
    <mergeCell ref="BB58:BF58"/>
    <mergeCell ref="BG58:BK58"/>
    <mergeCell ref="BL58:BP58"/>
    <mergeCell ref="BQ58:BT58"/>
    <mergeCell ref="BU58:BY58"/>
    <mergeCell ref="A59:D59"/>
    <mergeCell ref="E59:T59"/>
    <mergeCell ref="U59:Y59"/>
    <mergeCell ref="Z59:AD59"/>
    <mergeCell ref="AE59:AH59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301:AA301"/>
    <mergeCell ref="AH301:AP301"/>
    <mergeCell ref="AU301:BF301"/>
    <mergeCell ref="AH302:AP302"/>
    <mergeCell ref="AU302:BF302"/>
    <mergeCell ref="A31:D31"/>
    <mergeCell ref="E31:T31"/>
    <mergeCell ref="U31:Y31"/>
    <mergeCell ref="Z31:AD31"/>
    <mergeCell ref="AE31:AH31"/>
    <mergeCell ref="A294:BL294"/>
    <mergeCell ref="A298:AA298"/>
    <mergeCell ref="AH298:AP298"/>
    <mergeCell ref="AU298:BF298"/>
    <mergeCell ref="AH299:AP299"/>
    <mergeCell ref="AU299:BF299"/>
    <mergeCell ref="AW274:BD274"/>
    <mergeCell ref="BE274:BL274"/>
    <mergeCell ref="A288:BL288"/>
    <mergeCell ref="A289:BL289"/>
    <mergeCell ref="A292:BL292"/>
    <mergeCell ref="A293:BL293"/>
    <mergeCell ref="AW275:BD275"/>
    <mergeCell ref="BE275:BL275"/>
    <mergeCell ref="A276:F276"/>
    <mergeCell ref="G276:S276"/>
    <mergeCell ref="AQ273:AV273"/>
    <mergeCell ref="AW273:BD273"/>
    <mergeCell ref="BE273:BL273"/>
    <mergeCell ref="A274:F274"/>
    <mergeCell ref="G274:S274"/>
    <mergeCell ref="T274:Y274"/>
    <mergeCell ref="Z274:AD274"/>
    <mergeCell ref="AE274:AJ274"/>
    <mergeCell ref="AK274:AP274"/>
    <mergeCell ref="AQ274:AV274"/>
    <mergeCell ref="A273:F273"/>
    <mergeCell ref="G273:S273"/>
    <mergeCell ref="T273:Y273"/>
    <mergeCell ref="Z273:AD273"/>
    <mergeCell ref="AE273:AJ273"/>
    <mergeCell ref="AK273:AP273"/>
    <mergeCell ref="BE270:BL271"/>
    <mergeCell ref="A272:F272"/>
    <mergeCell ref="G272:S272"/>
    <mergeCell ref="T272:Y272"/>
    <mergeCell ref="Z272:AD272"/>
    <mergeCell ref="AE272:AJ272"/>
    <mergeCell ref="AK272:AP272"/>
    <mergeCell ref="AQ272:AV272"/>
    <mergeCell ref="AW272:BD272"/>
    <mergeCell ref="BE272:BL272"/>
    <mergeCell ref="A268:BL268"/>
    <mergeCell ref="A269:BL269"/>
    <mergeCell ref="A270:F271"/>
    <mergeCell ref="G270:S271"/>
    <mergeCell ref="T270:Y271"/>
    <mergeCell ref="Z270:AD271"/>
    <mergeCell ref="AE270:AJ271"/>
    <mergeCell ref="AK270:AP271"/>
    <mergeCell ref="AQ270:AV271"/>
    <mergeCell ref="AW270:BD271"/>
    <mergeCell ref="AJ254:AN254"/>
    <mergeCell ref="AO254:AS254"/>
    <mergeCell ref="AT254:AW254"/>
    <mergeCell ref="AX254:BB254"/>
    <mergeCell ref="BC254:BG254"/>
    <mergeCell ref="BH254:BL254"/>
    <mergeCell ref="A254:F254"/>
    <mergeCell ref="G254:P254"/>
    <mergeCell ref="Q254:U254"/>
    <mergeCell ref="V254:Y254"/>
    <mergeCell ref="Z254:AD254"/>
    <mergeCell ref="AE254:AI254"/>
    <mergeCell ref="AJ253:AN253"/>
    <mergeCell ref="AO253:AS253"/>
    <mergeCell ref="AT253:AW253"/>
    <mergeCell ref="AX253:BB253"/>
    <mergeCell ref="BC253:BG253"/>
    <mergeCell ref="BH253:BL253"/>
    <mergeCell ref="A253:F253"/>
    <mergeCell ref="G253:P253"/>
    <mergeCell ref="Q253:U253"/>
    <mergeCell ref="V253:Y253"/>
    <mergeCell ref="Z253:AD253"/>
    <mergeCell ref="AE253:AI253"/>
    <mergeCell ref="AJ252:AN252"/>
    <mergeCell ref="AO252:AS252"/>
    <mergeCell ref="AT252:AW252"/>
    <mergeCell ref="AX252:BB252"/>
    <mergeCell ref="BC252:BG252"/>
    <mergeCell ref="BH252:BL252"/>
    <mergeCell ref="A252:F252"/>
    <mergeCell ref="G252:P252"/>
    <mergeCell ref="Q252:U252"/>
    <mergeCell ref="V252:Y252"/>
    <mergeCell ref="Z252:AD252"/>
    <mergeCell ref="AE252:AI252"/>
    <mergeCell ref="AT250:AW251"/>
    <mergeCell ref="AX250:BG250"/>
    <mergeCell ref="BH250:BL251"/>
    <mergeCell ref="Z251:AD251"/>
    <mergeCell ref="AE251:AI251"/>
    <mergeCell ref="AX251:BB251"/>
    <mergeCell ref="BC251:BG251"/>
    <mergeCell ref="A248:BL248"/>
    <mergeCell ref="A249:F251"/>
    <mergeCell ref="G249:P251"/>
    <mergeCell ref="Q249:AN249"/>
    <mergeCell ref="AO249:BL249"/>
    <mergeCell ref="Q250:U251"/>
    <mergeCell ref="V250:Y251"/>
    <mergeCell ref="Z250:AI250"/>
    <mergeCell ref="AJ250:AN251"/>
    <mergeCell ref="AO250:AS251"/>
    <mergeCell ref="AK233:AP233"/>
    <mergeCell ref="AQ233:AV233"/>
    <mergeCell ref="AW233:BA233"/>
    <mergeCell ref="BB233:BF233"/>
    <mergeCell ref="BG233:BL233"/>
    <mergeCell ref="A247:BL247"/>
    <mergeCell ref="BG234:BL234"/>
    <mergeCell ref="A235:F235"/>
    <mergeCell ref="G235:S235"/>
    <mergeCell ref="T235:Y235"/>
    <mergeCell ref="AK232:AP232"/>
    <mergeCell ref="AQ232:AV232"/>
    <mergeCell ref="AW232:BA232"/>
    <mergeCell ref="BB232:BF232"/>
    <mergeCell ref="BG232:BL232"/>
    <mergeCell ref="A233:F233"/>
    <mergeCell ref="G233:S233"/>
    <mergeCell ref="T233:Y233"/>
    <mergeCell ref="Z233:AD233"/>
    <mergeCell ref="AE233:AJ233"/>
    <mergeCell ref="AK231:AP231"/>
    <mergeCell ref="AQ231:AV231"/>
    <mergeCell ref="AW231:BA231"/>
    <mergeCell ref="BB231:BF231"/>
    <mergeCell ref="BG231:BL231"/>
    <mergeCell ref="A232:F232"/>
    <mergeCell ref="G232:S232"/>
    <mergeCell ref="T232:Y232"/>
    <mergeCell ref="Z232:AD232"/>
    <mergeCell ref="AE232:AJ232"/>
    <mergeCell ref="AQ229:AV230"/>
    <mergeCell ref="AW229:BF229"/>
    <mergeCell ref="BG229:BL230"/>
    <mergeCell ref="AW230:BA230"/>
    <mergeCell ref="BB230:BF230"/>
    <mergeCell ref="A231:F231"/>
    <mergeCell ref="G231:S231"/>
    <mergeCell ref="T231:Y231"/>
    <mergeCell ref="Z231:AD231"/>
    <mergeCell ref="AE231:AJ231"/>
    <mergeCell ref="A229:F230"/>
    <mergeCell ref="G229:S230"/>
    <mergeCell ref="T229:Y230"/>
    <mergeCell ref="Z229:AD230"/>
    <mergeCell ref="AE229:AJ230"/>
    <mergeCell ref="AK229:AP230"/>
    <mergeCell ref="BP219:BS219"/>
    <mergeCell ref="A222:BL222"/>
    <mergeCell ref="A223:BL223"/>
    <mergeCell ref="A226:BL226"/>
    <mergeCell ref="A227:BL227"/>
    <mergeCell ref="A228:BL228"/>
    <mergeCell ref="AO219:AR219"/>
    <mergeCell ref="AS219:AW219"/>
    <mergeCell ref="AX219:BA219"/>
    <mergeCell ref="BB219:BF219"/>
    <mergeCell ref="BG219:BJ219"/>
    <mergeCell ref="BK219:BO219"/>
    <mergeCell ref="BB218:BF218"/>
    <mergeCell ref="BG218:BJ218"/>
    <mergeCell ref="BK218:BO218"/>
    <mergeCell ref="BP218:BS218"/>
    <mergeCell ref="A219:M219"/>
    <mergeCell ref="N219:U219"/>
    <mergeCell ref="V219:Z219"/>
    <mergeCell ref="AA219:AE219"/>
    <mergeCell ref="AF219:AI219"/>
    <mergeCell ref="AJ219:AN219"/>
    <mergeCell ref="BP217:BS217"/>
    <mergeCell ref="A218:M218"/>
    <mergeCell ref="N218:U218"/>
    <mergeCell ref="V218:Z218"/>
    <mergeCell ref="AA218:AE218"/>
    <mergeCell ref="AF218:AI218"/>
    <mergeCell ref="AJ218:AN218"/>
    <mergeCell ref="AO218:AR218"/>
    <mergeCell ref="AS218:AW218"/>
    <mergeCell ref="AX218:BA218"/>
    <mergeCell ref="AO217:AR217"/>
    <mergeCell ref="AS217:AW217"/>
    <mergeCell ref="AX217:BA217"/>
    <mergeCell ref="BB217:BF217"/>
    <mergeCell ref="BG217:BJ217"/>
    <mergeCell ref="BK217:BO217"/>
    <mergeCell ref="BB216:BF216"/>
    <mergeCell ref="BG216:BJ216"/>
    <mergeCell ref="BK216:BO216"/>
    <mergeCell ref="BP216:BS216"/>
    <mergeCell ref="A217:M217"/>
    <mergeCell ref="N217:U217"/>
    <mergeCell ref="V217:Z217"/>
    <mergeCell ref="AA217:AE217"/>
    <mergeCell ref="AF217:AI217"/>
    <mergeCell ref="AJ217:AN217"/>
    <mergeCell ref="AA216:AE216"/>
    <mergeCell ref="AF216:AI216"/>
    <mergeCell ref="AJ216:AN216"/>
    <mergeCell ref="AO216:AR216"/>
    <mergeCell ref="AS216:AW216"/>
    <mergeCell ref="AX216:BA216"/>
    <mergeCell ref="A213:BL213"/>
    <mergeCell ref="A214:BM214"/>
    <mergeCell ref="A215:M216"/>
    <mergeCell ref="N215:U216"/>
    <mergeCell ref="V215:Z216"/>
    <mergeCell ref="AA215:AI215"/>
    <mergeCell ref="AJ215:AR215"/>
    <mergeCell ref="AS215:BA215"/>
    <mergeCell ref="BB215:BJ215"/>
    <mergeCell ref="BK215:BS215"/>
    <mergeCell ref="AZ208:BD208"/>
    <mergeCell ref="A209:F209"/>
    <mergeCell ref="G209:S209"/>
    <mergeCell ref="T209:Z209"/>
    <mergeCell ref="AA209:AE209"/>
    <mergeCell ref="AF209:AJ209"/>
    <mergeCell ref="AK209:AO209"/>
    <mergeCell ref="AP209:AT209"/>
    <mergeCell ref="AU209:AY209"/>
    <mergeCell ref="AZ209:BD209"/>
    <mergeCell ref="AU207:AY207"/>
    <mergeCell ref="AZ207:BD207"/>
    <mergeCell ref="A208:F208"/>
    <mergeCell ref="G208:S208"/>
    <mergeCell ref="T208:Z208"/>
    <mergeCell ref="AA208:AE208"/>
    <mergeCell ref="AF208:AJ208"/>
    <mergeCell ref="AK208:AO208"/>
    <mergeCell ref="AP208:AT208"/>
    <mergeCell ref="AU208:AY208"/>
    <mergeCell ref="AP206:AT206"/>
    <mergeCell ref="AU206:AY206"/>
    <mergeCell ref="AZ206:BD206"/>
    <mergeCell ref="A207:F207"/>
    <mergeCell ref="G207:S207"/>
    <mergeCell ref="T207:Z207"/>
    <mergeCell ref="AA207:AE207"/>
    <mergeCell ref="AF207:AJ207"/>
    <mergeCell ref="AK207:AO207"/>
    <mergeCell ref="AP207:AT207"/>
    <mergeCell ref="A203:BL203"/>
    <mergeCell ref="A204:BD204"/>
    <mergeCell ref="A205:F206"/>
    <mergeCell ref="G205:S206"/>
    <mergeCell ref="T205:Z206"/>
    <mergeCell ref="AA205:AO205"/>
    <mergeCell ref="AP205:BD205"/>
    <mergeCell ref="AA206:AE206"/>
    <mergeCell ref="AF206:AJ206"/>
    <mergeCell ref="AK206:AO206"/>
    <mergeCell ref="AP200:AT200"/>
    <mergeCell ref="AU200:AY200"/>
    <mergeCell ref="AZ200:BD200"/>
    <mergeCell ref="BE200:BI200"/>
    <mergeCell ref="BJ200:BN200"/>
    <mergeCell ref="BO200:BS200"/>
    <mergeCell ref="A200:F200"/>
    <mergeCell ref="G200:S200"/>
    <mergeCell ref="T200:Z200"/>
    <mergeCell ref="AA200:AE200"/>
    <mergeCell ref="AF200:AJ200"/>
    <mergeCell ref="AK200:AO200"/>
    <mergeCell ref="AP199:AT199"/>
    <mergeCell ref="AU199:AY199"/>
    <mergeCell ref="AZ199:BD199"/>
    <mergeCell ref="BE199:BI199"/>
    <mergeCell ref="BJ199:BN199"/>
    <mergeCell ref="BO199:BS199"/>
    <mergeCell ref="A199:F199"/>
    <mergeCell ref="G199:S199"/>
    <mergeCell ref="T199:Z199"/>
    <mergeCell ref="AA199:AE199"/>
    <mergeCell ref="AF199:AJ199"/>
    <mergeCell ref="AK199:AO199"/>
    <mergeCell ref="AP198:AT198"/>
    <mergeCell ref="AU198:AY198"/>
    <mergeCell ref="AZ198:BD198"/>
    <mergeCell ref="BE198:BI198"/>
    <mergeCell ref="BJ198:BN198"/>
    <mergeCell ref="BO198:BS198"/>
    <mergeCell ref="A198:F198"/>
    <mergeCell ref="G198:S198"/>
    <mergeCell ref="T198:Z198"/>
    <mergeCell ref="AA198:AE198"/>
    <mergeCell ref="AF198:AJ198"/>
    <mergeCell ref="AK198:AO198"/>
    <mergeCell ref="AP197:AT197"/>
    <mergeCell ref="AU197:AY197"/>
    <mergeCell ref="AZ197:BD197"/>
    <mergeCell ref="BE197:BI197"/>
    <mergeCell ref="BJ197:BN197"/>
    <mergeCell ref="BO197:BS197"/>
    <mergeCell ref="A195:BS195"/>
    <mergeCell ref="A196:F197"/>
    <mergeCell ref="G196:S197"/>
    <mergeCell ref="T196:Z197"/>
    <mergeCell ref="AA196:AO196"/>
    <mergeCell ref="AP196:BD196"/>
    <mergeCell ref="BE196:BS196"/>
    <mergeCell ref="AA197:AE197"/>
    <mergeCell ref="AF197:AJ197"/>
    <mergeCell ref="AK197:AO197"/>
    <mergeCell ref="BA184:BC184"/>
    <mergeCell ref="BD184:BF184"/>
    <mergeCell ref="BG184:BI184"/>
    <mergeCell ref="BJ184:BL184"/>
    <mergeCell ref="A193:BL193"/>
    <mergeCell ref="A194:BS194"/>
    <mergeCell ref="A185:C185"/>
    <mergeCell ref="D185:V185"/>
    <mergeCell ref="W185:Y185"/>
    <mergeCell ref="Z185:AB185"/>
    <mergeCell ref="AI184:AK184"/>
    <mergeCell ref="AL184:AN184"/>
    <mergeCell ref="AO184:AQ184"/>
    <mergeCell ref="AR184:AT184"/>
    <mergeCell ref="AU184:AW184"/>
    <mergeCell ref="AX184:AZ184"/>
    <mergeCell ref="BA183:BC183"/>
    <mergeCell ref="BD183:BF183"/>
    <mergeCell ref="BG183:BI183"/>
    <mergeCell ref="BJ183:BL183"/>
    <mergeCell ref="A184:C184"/>
    <mergeCell ref="D184:V184"/>
    <mergeCell ref="W184:Y184"/>
    <mergeCell ref="Z184:AB184"/>
    <mergeCell ref="AC184:AE184"/>
    <mergeCell ref="AF184:AH184"/>
    <mergeCell ref="AI183:AK183"/>
    <mergeCell ref="AL183:AN183"/>
    <mergeCell ref="AO183:AQ183"/>
    <mergeCell ref="AR183:AT183"/>
    <mergeCell ref="AU183:AW183"/>
    <mergeCell ref="AX183:AZ183"/>
    <mergeCell ref="BA182:BC182"/>
    <mergeCell ref="BD182:BF182"/>
    <mergeCell ref="BG182:BI182"/>
    <mergeCell ref="BJ182:BL182"/>
    <mergeCell ref="A183:C183"/>
    <mergeCell ref="D183:V183"/>
    <mergeCell ref="W183:Y183"/>
    <mergeCell ref="Z183:AB183"/>
    <mergeCell ref="AC183:AE183"/>
    <mergeCell ref="AF183:AH183"/>
    <mergeCell ref="AI182:AK182"/>
    <mergeCell ref="AL182:AN182"/>
    <mergeCell ref="AO182:AQ182"/>
    <mergeCell ref="AR182:AT182"/>
    <mergeCell ref="AU182:AW182"/>
    <mergeCell ref="AX182:AZ182"/>
    <mergeCell ref="A182:C182"/>
    <mergeCell ref="D182:V182"/>
    <mergeCell ref="W182:Y182"/>
    <mergeCell ref="Z182:AB182"/>
    <mergeCell ref="AC182:AE182"/>
    <mergeCell ref="AF182:AH182"/>
    <mergeCell ref="BJ180:BL181"/>
    <mergeCell ref="W181:Y181"/>
    <mergeCell ref="Z181:AB181"/>
    <mergeCell ref="AC181:AE181"/>
    <mergeCell ref="AF181:AH181"/>
    <mergeCell ref="AI181:AK181"/>
    <mergeCell ref="AL181:AN181"/>
    <mergeCell ref="AO181:AQ181"/>
    <mergeCell ref="AR181:AT181"/>
    <mergeCell ref="BG179:BL179"/>
    <mergeCell ref="W180:AB180"/>
    <mergeCell ref="AC180:AH180"/>
    <mergeCell ref="AI180:AN180"/>
    <mergeCell ref="AO180:AT180"/>
    <mergeCell ref="AU180:AW181"/>
    <mergeCell ref="AX180:AZ181"/>
    <mergeCell ref="BA180:BC181"/>
    <mergeCell ref="BD180:BF181"/>
    <mergeCell ref="BG180:BI181"/>
    <mergeCell ref="A179:C181"/>
    <mergeCell ref="D179:V181"/>
    <mergeCell ref="W179:AH179"/>
    <mergeCell ref="AI179:AT179"/>
    <mergeCell ref="AU179:AZ179"/>
    <mergeCell ref="BA179:BF179"/>
    <mergeCell ref="AT166:AX166"/>
    <mergeCell ref="AY166:BC166"/>
    <mergeCell ref="BD166:BH166"/>
    <mergeCell ref="BI166:BM166"/>
    <mergeCell ref="BN166:BR166"/>
    <mergeCell ref="A178:BL178"/>
    <mergeCell ref="AT167:AX167"/>
    <mergeCell ref="AY167:BC167"/>
    <mergeCell ref="BD167:BH167"/>
    <mergeCell ref="BI167:BM167"/>
    <mergeCell ref="A166:T166"/>
    <mergeCell ref="U166:Y166"/>
    <mergeCell ref="Z166:AD166"/>
    <mergeCell ref="AE166:AI166"/>
    <mergeCell ref="AJ166:AN166"/>
    <mergeCell ref="AO166:AS166"/>
    <mergeCell ref="AO165:AS165"/>
    <mergeCell ref="AT165:AX165"/>
    <mergeCell ref="AY165:BC165"/>
    <mergeCell ref="BD165:BH165"/>
    <mergeCell ref="BI165:BM165"/>
    <mergeCell ref="BN165:BR165"/>
    <mergeCell ref="AT164:AX164"/>
    <mergeCell ref="AY164:BC164"/>
    <mergeCell ref="BD164:BH164"/>
    <mergeCell ref="BI164:BM164"/>
    <mergeCell ref="BN164:BR164"/>
    <mergeCell ref="A165:T165"/>
    <mergeCell ref="U165:Y165"/>
    <mergeCell ref="Z165:AD165"/>
    <mergeCell ref="AE165:AI165"/>
    <mergeCell ref="AJ165:AN165"/>
    <mergeCell ref="A164:T164"/>
    <mergeCell ref="U164:Y164"/>
    <mergeCell ref="Z164:AD164"/>
    <mergeCell ref="AE164:AI164"/>
    <mergeCell ref="AJ164:AN164"/>
    <mergeCell ref="AO164:AS164"/>
    <mergeCell ref="AO163:AS163"/>
    <mergeCell ref="AT163:AX163"/>
    <mergeCell ref="AY163:BC163"/>
    <mergeCell ref="BD163:BH163"/>
    <mergeCell ref="BI163:BM163"/>
    <mergeCell ref="BN163:BR163"/>
    <mergeCell ref="A162:T163"/>
    <mergeCell ref="U162:AD162"/>
    <mergeCell ref="AE162:AN162"/>
    <mergeCell ref="AO162:AX162"/>
    <mergeCell ref="AY162:BH162"/>
    <mergeCell ref="BI162:BR162"/>
    <mergeCell ref="U163:Y163"/>
    <mergeCell ref="Z163:AD163"/>
    <mergeCell ref="AE163:AI163"/>
    <mergeCell ref="AJ163:AN163"/>
    <mergeCell ref="AP146:AT146"/>
    <mergeCell ref="AU146:AY146"/>
    <mergeCell ref="AZ146:BD146"/>
    <mergeCell ref="BE146:BI146"/>
    <mergeCell ref="A160:BL160"/>
    <mergeCell ref="A161:BR161"/>
    <mergeCell ref="AP147:AT147"/>
    <mergeCell ref="AU147:AY147"/>
    <mergeCell ref="AZ147:BD147"/>
    <mergeCell ref="BE147:BI147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4:AT144"/>
    <mergeCell ref="AU144:AY144"/>
    <mergeCell ref="AZ144:BD144"/>
    <mergeCell ref="BE144:BI144"/>
    <mergeCell ref="A145:C145"/>
    <mergeCell ref="D145:P145"/>
    <mergeCell ref="Q145:U145"/>
    <mergeCell ref="V145:AE145"/>
    <mergeCell ref="AF145:AJ145"/>
    <mergeCell ref="AK145:AO145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BT127:BX127"/>
    <mergeCell ref="A141:BL141"/>
    <mergeCell ref="A142:C143"/>
    <mergeCell ref="D142:P143"/>
    <mergeCell ref="Q142:U143"/>
    <mergeCell ref="V142:AE143"/>
    <mergeCell ref="AF142:AT142"/>
    <mergeCell ref="AU142:BI142"/>
    <mergeCell ref="AF143:AJ143"/>
    <mergeCell ref="AK143:AO143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A125:C125"/>
    <mergeCell ref="D125:P125"/>
    <mergeCell ref="Q125:U125"/>
    <mergeCell ref="V125:AE125"/>
    <mergeCell ref="AF125:AJ125"/>
    <mergeCell ref="AK125:AO125"/>
    <mergeCell ref="BJ123:BX123"/>
    <mergeCell ref="AF124:AJ124"/>
    <mergeCell ref="AK124:AO124"/>
    <mergeCell ref="AP124:AT124"/>
    <mergeCell ref="AU124:AY124"/>
    <mergeCell ref="AZ124:BD124"/>
    <mergeCell ref="BE124:BI124"/>
    <mergeCell ref="BJ124:BN124"/>
    <mergeCell ref="BO124:BS124"/>
    <mergeCell ref="BT124:BX124"/>
    <mergeCell ref="A123:C124"/>
    <mergeCell ref="D123:P124"/>
    <mergeCell ref="Q123:U124"/>
    <mergeCell ref="V123:AE124"/>
    <mergeCell ref="AF123:AT123"/>
    <mergeCell ref="AU123:BI123"/>
    <mergeCell ref="AO117:AS117"/>
    <mergeCell ref="AT117:AX117"/>
    <mergeCell ref="AY117:BC117"/>
    <mergeCell ref="BD117:BH117"/>
    <mergeCell ref="A121:BL121"/>
    <mergeCell ref="A122:BL122"/>
    <mergeCell ref="AT118:AX118"/>
    <mergeCell ref="AY118:BC118"/>
    <mergeCell ref="BD118:BH118"/>
    <mergeCell ref="AO116:AS116"/>
    <mergeCell ref="AT116:AX116"/>
    <mergeCell ref="AY116:BC116"/>
    <mergeCell ref="BD116:BH116"/>
    <mergeCell ref="A117:C117"/>
    <mergeCell ref="D117:T117"/>
    <mergeCell ref="U117:Y117"/>
    <mergeCell ref="Z117:AD117"/>
    <mergeCell ref="AE117:AI117"/>
    <mergeCell ref="AJ117:AN117"/>
    <mergeCell ref="AO115:AS115"/>
    <mergeCell ref="AT115:AX115"/>
    <mergeCell ref="AY115:BC115"/>
    <mergeCell ref="BD115:BH115"/>
    <mergeCell ref="A116:C116"/>
    <mergeCell ref="D116:T116"/>
    <mergeCell ref="U116:Y116"/>
    <mergeCell ref="Z116:AD116"/>
    <mergeCell ref="AE116:AI116"/>
    <mergeCell ref="AJ116:AN116"/>
    <mergeCell ref="A115:C115"/>
    <mergeCell ref="D115:T115"/>
    <mergeCell ref="U115:Y115"/>
    <mergeCell ref="Z115:AD115"/>
    <mergeCell ref="AE115:AI115"/>
    <mergeCell ref="AJ115:AN115"/>
    <mergeCell ref="AE114:AI114"/>
    <mergeCell ref="AJ114:AN114"/>
    <mergeCell ref="AO114:AS114"/>
    <mergeCell ref="AT114:AX114"/>
    <mergeCell ref="AY114:BC114"/>
    <mergeCell ref="BD114:BH114"/>
    <mergeCell ref="BQ108:BT108"/>
    <mergeCell ref="BU108:BY108"/>
    <mergeCell ref="A111:BL111"/>
    <mergeCell ref="A112:BH112"/>
    <mergeCell ref="A113:C114"/>
    <mergeCell ref="D113:T114"/>
    <mergeCell ref="U113:AN113"/>
    <mergeCell ref="AO113:BH113"/>
    <mergeCell ref="U114:Y114"/>
    <mergeCell ref="Z114:AD114"/>
    <mergeCell ref="AN108:AR108"/>
    <mergeCell ref="AS108:AW108"/>
    <mergeCell ref="AX108:BA108"/>
    <mergeCell ref="BB108:BF108"/>
    <mergeCell ref="BG108:BK108"/>
    <mergeCell ref="BL108:BP108"/>
    <mergeCell ref="A108:C108"/>
    <mergeCell ref="D108:T108"/>
    <mergeCell ref="U108:Y108"/>
    <mergeCell ref="Z108:AD108"/>
    <mergeCell ref="AE108:AH108"/>
    <mergeCell ref="AI108:AM108"/>
    <mergeCell ref="AX107:BA107"/>
    <mergeCell ref="BB107:BF107"/>
    <mergeCell ref="BG107:BK107"/>
    <mergeCell ref="BL107:BP107"/>
    <mergeCell ref="BQ107:BT107"/>
    <mergeCell ref="BU107:BY107"/>
    <mergeCell ref="BQ106:BT106"/>
    <mergeCell ref="BU106:BY106"/>
    <mergeCell ref="A107:C107"/>
    <mergeCell ref="D107:T107"/>
    <mergeCell ref="U107:Y107"/>
    <mergeCell ref="Z107:AD107"/>
    <mergeCell ref="AE107:AH107"/>
    <mergeCell ref="AI107:AM107"/>
    <mergeCell ref="AN107:AR107"/>
    <mergeCell ref="AS107:AW107"/>
    <mergeCell ref="AN106:AR106"/>
    <mergeCell ref="AS106:AW106"/>
    <mergeCell ref="AX106:BA106"/>
    <mergeCell ref="BB106:BF106"/>
    <mergeCell ref="BG106:BK106"/>
    <mergeCell ref="BL106:BP106"/>
    <mergeCell ref="A106:C106"/>
    <mergeCell ref="D106:T106"/>
    <mergeCell ref="U106:Y106"/>
    <mergeCell ref="Z106:AD106"/>
    <mergeCell ref="AE106:AH106"/>
    <mergeCell ref="AI106:AM106"/>
    <mergeCell ref="AX105:BA105"/>
    <mergeCell ref="BB105:BF105"/>
    <mergeCell ref="BG105:BK105"/>
    <mergeCell ref="BL105:BP105"/>
    <mergeCell ref="BQ105:BT105"/>
    <mergeCell ref="BU105:BY105"/>
    <mergeCell ref="U105:Y105"/>
    <mergeCell ref="Z105:AD105"/>
    <mergeCell ref="AE105:AH105"/>
    <mergeCell ref="AI105:AM105"/>
    <mergeCell ref="AN105:AR105"/>
    <mergeCell ref="AS105:AW105"/>
    <mergeCell ref="BB98:BF98"/>
    <mergeCell ref="BG98:BK98"/>
    <mergeCell ref="A101:BL101"/>
    <mergeCell ref="A102:BL102"/>
    <mergeCell ref="A103:BY103"/>
    <mergeCell ref="A104:C105"/>
    <mergeCell ref="D104:T105"/>
    <mergeCell ref="U104:AM104"/>
    <mergeCell ref="AN104:BF104"/>
    <mergeCell ref="BG104:BY104"/>
    <mergeCell ref="BB97:BF97"/>
    <mergeCell ref="BG97:BK97"/>
    <mergeCell ref="A98:E98"/>
    <mergeCell ref="F98:W98"/>
    <mergeCell ref="X98:AB98"/>
    <mergeCell ref="AC98:AG98"/>
    <mergeCell ref="AH98:AL98"/>
    <mergeCell ref="AM98:AQ98"/>
    <mergeCell ref="AR98:AV98"/>
    <mergeCell ref="AW98:BA98"/>
    <mergeCell ref="BB96:BF96"/>
    <mergeCell ref="BG96:BK96"/>
    <mergeCell ref="A97:E97"/>
    <mergeCell ref="F97:W97"/>
    <mergeCell ref="X97:AB97"/>
    <mergeCell ref="AC97:AG97"/>
    <mergeCell ref="AH97:AL97"/>
    <mergeCell ref="AM97:AQ97"/>
    <mergeCell ref="AR97:AV97"/>
    <mergeCell ref="AW97:BA97"/>
    <mergeCell ref="BB95:BF95"/>
    <mergeCell ref="BG95:BK95"/>
    <mergeCell ref="A96:E96"/>
    <mergeCell ref="F96:W96"/>
    <mergeCell ref="X96:AB96"/>
    <mergeCell ref="AC96:AG96"/>
    <mergeCell ref="AH96:AL96"/>
    <mergeCell ref="AM96:AQ96"/>
    <mergeCell ref="AR96:AV96"/>
    <mergeCell ref="AW96:BA96"/>
    <mergeCell ref="A94:E95"/>
    <mergeCell ref="F94:W95"/>
    <mergeCell ref="X94:AQ94"/>
    <mergeCell ref="AR94:BK94"/>
    <mergeCell ref="X95:AB95"/>
    <mergeCell ref="AC95:AG95"/>
    <mergeCell ref="AH95:AL95"/>
    <mergeCell ref="AM95:AQ95"/>
    <mergeCell ref="AR95:AV95"/>
    <mergeCell ref="AW95:BA95"/>
    <mergeCell ref="AR78:AV78"/>
    <mergeCell ref="AW78:BA78"/>
    <mergeCell ref="BB78:BF78"/>
    <mergeCell ref="BG78:BK78"/>
    <mergeCell ref="A92:BL92"/>
    <mergeCell ref="A93:BK93"/>
    <mergeCell ref="AM79:AQ79"/>
    <mergeCell ref="AR79:AV79"/>
    <mergeCell ref="AW79:BA79"/>
    <mergeCell ref="BB79:BF79"/>
    <mergeCell ref="AR77:AV77"/>
    <mergeCell ref="AW77:BA77"/>
    <mergeCell ref="BB77:BF77"/>
    <mergeCell ref="BG77:BK77"/>
    <mergeCell ref="A78:D78"/>
    <mergeCell ref="E78:W78"/>
    <mergeCell ref="X78:AB78"/>
    <mergeCell ref="AC78:AG78"/>
    <mergeCell ref="AH78:AL78"/>
    <mergeCell ref="AM78:AQ78"/>
    <mergeCell ref="AR76:AV76"/>
    <mergeCell ref="AW76:BA76"/>
    <mergeCell ref="BB76:BF76"/>
    <mergeCell ref="BG76:BK76"/>
    <mergeCell ref="A77:D77"/>
    <mergeCell ref="E77:W77"/>
    <mergeCell ref="X77:AB77"/>
    <mergeCell ref="AC77:AG77"/>
    <mergeCell ref="AH77:AL77"/>
    <mergeCell ref="AM77:AQ77"/>
    <mergeCell ref="A76:D76"/>
    <mergeCell ref="E76:W76"/>
    <mergeCell ref="X76:AB76"/>
    <mergeCell ref="AC76:AG76"/>
    <mergeCell ref="AH76:AL76"/>
    <mergeCell ref="AM76:AQ76"/>
    <mergeCell ref="AH75:AL75"/>
    <mergeCell ref="AM75:AQ75"/>
    <mergeCell ref="AR75:AV75"/>
    <mergeCell ref="AW75:BA75"/>
    <mergeCell ref="BB75:BF75"/>
    <mergeCell ref="BG75:BK75"/>
    <mergeCell ref="BQ70:BT70"/>
    <mergeCell ref="BU70:BY70"/>
    <mergeCell ref="A72:BL72"/>
    <mergeCell ref="A73:BK73"/>
    <mergeCell ref="A74:D75"/>
    <mergeCell ref="E74:W75"/>
    <mergeCell ref="X74:AQ74"/>
    <mergeCell ref="AR74:BK74"/>
    <mergeCell ref="X75:AB75"/>
    <mergeCell ref="AC75:AG75"/>
    <mergeCell ref="AN70:AR70"/>
    <mergeCell ref="AS70:AW70"/>
    <mergeCell ref="AX70:BA70"/>
    <mergeCell ref="BB70:BF70"/>
    <mergeCell ref="BG70:BK70"/>
    <mergeCell ref="BL70:BP70"/>
    <mergeCell ref="A70:E70"/>
    <mergeCell ref="F70:T70"/>
    <mergeCell ref="U70:Y70"/>
    <mergeCell ref="Z70:AD70"/>
    <mergeCell ref="AE70:AH70"/>
    <mergeCell ref="AI70:AM70"/>
    <mergeCell ref="AX69:BA69"/>
    <mergeCell ref="BB69:BF69"/>
    <mergeCell ref="BG69:BK69"/>
    <mergeCell ref="BL69:BP69"/>
    <mergeCell ref="BQ69:BT69"/>
    <mergeCell ref="BU69:BY69"/>
    <mergeCell ref="BQ68:BT68"/>
    <mergeCell ref="BU68:BY68"/>
    <mergeCell ref="A69:E69"/>
    <mergeCell ref="F69:T69"/>
    <mergeCell ref="U69:Y69"/>
    <mergeCell ref="Z69:AD69"/>
    <mergeCell ref="AE69:AH69"/>
    <mergeCell ref="AI69:AM69"/>
    <mergeCell ref="AN69:AR69"/>
    <mergeCell ref="AS69:AW69"/>
    <mergeCell ref="AN68:AR68"/>
    <mergeCell ref="AS68:AW68"/>
    <mergeCell ref="AX68:BA68"/>
    <mergeCell ref="BB68:BF68"/>
    <mergeCell ref="BG68:BK68"/>
    <mergeCell ref="BL68:BP68"/>
    <mergeCell ref="BG67:BK67"/>
    <mergeCell ref="BL67:BP67"/>
    <mergeCell ref="BQ67:BT67"/>
    <mergeCell ref="BU67:BY67"/>
    <mergeCell ref="A68:E68"/>
    <mergeCell ref="F68:T68"/>
    <mergeCell ref="U68:Y68"/>
    <mergeCell ref="Z68:AD68"/>
    <mergeCell ref="AE68:AH68"/>
    <mergeCell ref="AI68:AM68"/>
    <mergeCell ref="AE67:AH67"/>
    <mergeCell ref="AI67:AM67"/>
    <mergeCell ref="AN67:AR67"/>
    <mergeCell ref="AS67:AW67"/>
    <mergeCell ref="AX67:BA67"/>
    <mergeCell ref="BB67:BF67"/>
    <mergeCell ref="BU50:BY50"/>
    <mergeCell ref="A64:BL64"/>
    <mergeCell ref="A65:BY65"/>
    <mergeCell ref="A66:E67"/>
    <mergeCell ref="F66:T67"/>
    <mergeCell ref="U66:AM66"/>
    <mergeCell ref="AN66:BF66"/>
    <mergeCell ref="BG66:BY66"/>
    <mergeCell ref="U67:Y67"/>
    <mergeCell ref="Z67:AD67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8 A184 A117">
    <cfRule type="cellIs" dxfId="59" priority="64" stopIfTrue="1" operator="equal">
      <formula>A107</formula>
    </cfRule>
  </conditionalFormatting>
  <conditionalFormatting sqref="A127:C127 A146:C146">
    <cfRule type="cellIs" dxfId="58" priority="65" stopIfTrue="1" operator="equal">
      <formula>A126</formula>
    </cfRule>
    <cfRule type="cellIs" dxfId="57" priority="66" stopIfTrue="1" operator="equal">
      <formula>0</formula>
    </cfRule>
  </conditionalFormatting>
  <conditionalFormatting sqref="A109">
    <cfRule type="cellIs" dxfId="56" priority="63" stopIfTrue="1" operator="equal">
      <formula>A108</formula>
    </cfRule>
  </conditionalFormatting>
  <conditionalFormatting sqref="A119">
    <cfRule type="cellIs" dxfId="55" priority="68" stopIfTrue="1" operator="equal">
      <formula>A117</formula>
    </cfRule>
  </conditionalFormatting>
  <conditionalFormatting sqref="A118">
    <cfRule type="cellIs" dxfId="54" priority="61" stopIfTrue="1" operator="equal">
      <formula>A117</formula>
    </cfRule>
  </conditionalFormatting>
  <conditionalFormatting sqref="A185">
    <cfRule type="cellIs" dxfId="53" priority="7" stopIfTrue="1" operator="equal">
      <formula>A184</formula>
    </cfRule>
  </conditionalFormatting>
  <conditionalFormatting sqref="A128:C128">
    <cfRule type="cellIs" dxfId="52" priority="58" stopIfTrue="1" operator="equal">
      <formula>A127</formula>
    </cfRule>
    <cfRule type="cellIs" dxfId="51" priority="59" stopIfTrue="1" operator="equal">
      <formula>0</formula>
    </cfRule>
  </conditionalFormatting>
  <conditionalFormatting sqref="A129:C129">
    <cfRule type="cellIs" dxfId="50" priority="56" stopIfTrue="1" operator="equal">
      <formula>A128</formula>
    </cfRule>
    <cfRule type="cellIs" dxfId="49" priority="57" stopIfTrue="1" operator="equal">
      <formula>0</formula>
    </cfRule>
  </conditionalFormatting>
  <conditionalFormatting sqref="A130:C130">
    <cfRule type="cellIs" dxfId="48" priority="54" stopIfTrue="1" operator="equal">
      <formula>A129</formula>
    </cfRule>
    <cfRule type="cellIs" dxfId="47" priority="55" stopIfTrue="1" operator="equal">
      <formula>0</formula>
    </cfRule>
  </conditionalFormatting>
  <conditionalFormatting sqref="A131:C131">
    <cfRule type="cellIs" dxfId="46" priority="52" stopIfTrue="1" operator="equal">
      <formula>A130</formula>
    </cfRule>
    <cfRule type="cellIs" dxfId="45" priority="53" stopIfTrue="1" operator="equal">
      <formula>0</formula>
    </cfRule>
  </conditionalFormatting>
  <conditionalFormatting sqref="A132:C132">
    <cfRule type="cellIs" dxfId="44" priority="50" stopIfTrue="1" operator="equal">
      <formula>A131</formula>
    </cfRule>
    <cfRule type="cellIs" dxfId="43" priority="51" stopIfTrue="1" operator="equal">
      <formula>0</formula>
    </cfRule>
  </conditionalFormatting>
  <conditionalFormatting sqref="A133:C133">
    <cfRule type="cellIs" dxfId="42" priority="48" stopIfTrue="1" operator="equal">
      <formula>A132</formula>
    </cfRule>
    <cfRule type="cellIs" dxfId="41" priority="49" stopIfTrue="1" operator="equal">
      <formula>0</formula>
    </cfRule>
  </conditionalFormatting>
  <conditionalFormatting sqref="A134:C134">
    <cfRule type="cellIs" dxfId="40" priority="46" stopIfTrue="1" operator="equal">
      <formula>A133</formula>
    </cfRule>
    <cfRule type="cellIs" dxfId="39" priority="47" stopIfTrue="1" operator="equal">
      <formula>0</formula>
    </cfRule>
  </conditionalFormatting>
  <conditionalFormatting sqref="A135:C135">
    <cfRule type="cellIs" dxfId="38" priority="44" stopIfTrue="1" operator="equal">
      <formula>A134</formula>
    </cfRule>
    <cfRule type="cellIs" dxfId="37" priority="45" stopIfTrue="1" operator="equal">
      <formula>0</formula>
    </cfRule>
  </conditionalFormatting>
  <conditionalFormatting sqref="A136:C136">
    <cfRule type="cellIs" dxfId="36" priority="42" stopIfTrue="1" operator="equal">
      <formula>A135</formula>
    </cfRule>
    <cfRule type="cellIs" dxfId="35" priority="43" stopIfTrue="1" operator="equal">
      <formula>0</formula>
    </cfRule>
  </conditionalFormatting>
  <conditionalFormatting sqref="A137:C137">
    <cfRule type="cellIs" dxfId="34" priority="40" stopIfTrue="1" operator="equal">
      <formula>A136</formula>
    </cfRule>
    <cfRule type="cellIs" dxfId="33" priority="41" stopIfTrue="1" operator="equal">
      <formula>0</formula>
    </cfRule>
  </conditionalFormatting>
  <conditionalFormatting sqref="A138:C138">
    <cfRule type="cellIs" dxfId="32" priority="38" stopIfTrue="1" operator="equal">
      <formula>A137</formula>
    </cfRule>
    <cfRule type="cellIs" dxfId="31" priority="39" stopIfTrue="1" operator="equal">
      <formula>0</formula>
    </cfRule>
  </conditionalFormatting>
  <conditionalFormatting sqref="A139:C139">
    <cfRule type="cellIs" dxfId="30" priority="36" stopIfTrue="1" operator="equal">
      <formula>A138</formula>
    </cfRule>
    <cfRule type="cellIs" dxfId="29" priority="37" stopIfTrue="1" operator="equal">
      <formula>0</formula>
    </cfRule>
  </conditionalFormatting>
  <conditionalFormatting sqref="A147:C147">
    <cfRule type="cellIs" dxfId="28" priority="32" stopIfTrue="1" operator="equal">
      <formula>A146</formula>
    </cfRule>
    <cfRule type="cellIs" dxfId="27" priority="33" stopIfTrue="1" operator="equal">
      <formula>0</formula>
    </cfRule>
  </conditionalFormatting>
  <conditionalFormatting sqref="A148:C148">
    <cfRule type="cellIs" dxfId="26" priority="30" stopIfTrue="1" operator="equal">
      <formula>A147</formula>
    </cfRule>
    <cfRule type="cellIs" dxfId="25" priority="31" stopIfTrue="1" operator="equal">
      <formula>0</formula>
    </cfRule>
  </conditionalFormatting>
  <conditionalFormatting sqref="A149:C149">
    <cfRule type="cellIs" dxfId="24" priority="28" stopIfTrue="1" operator="equal">
      <formula>A148</formula>
    </cfRule>
    <cfRule type="cellIs" dxfId="23" priority="29" stopIfTrue="1" operator="equal">
      <formula>0</formula>
    </cfRule>
  </conditionalFormatting>
  <conditionalFormatting sqref="A150:C150">
    <cfRule type="cellIs" dxfId="22" priority="26" stopIfTrue="1" operator="equal">
      <formula>A149</formula>
    </cfRule>
    <cfRule type="cellIs" dxfId="21" priority="27" stopIfTrue="1" operator="equal">
      <formula>0</formula>
    </cfRule>
  </conditionalFormatting>
  <conditionalFormatting sqref="A151:C151">
    <cfRule type="cellIs" dxfId="20" priority="24" stopIfTrue="1" operator="equal">
      <formula>A150</formula>
    </cfRule>
    <cfRule type="cellIs" dxfId="19" priority="25" stopIfTrue="1" operator="equal">
      <formula>0</formula>
    </cfRule>
  </conditionalFormatting>
  <conditionalFormatting sqref="A152:C152">
    <cfRule type="cellIs" dxfId="18" priority="22" stopIfTrue="1" operator="equal">
      <formula>A151</formula>
    </cfRule>
    <cfRule type="cellIs" dxfId="17" priority="23" stopIfTrue="1" operator="equal">
      <formula>0</formula>
    </cfRule>
  </conditionalFormatting>
  <conditionalFormatting sqref="A153:C153">
    <cfRule type="cellIs" dxfId="16" priority="20" stopIfTrue="1" operator="equal">
      <formula>A152</formula>
    </cfRule>
    <cfRule type="cellIs" dxfId="15" priority="21" stopIfTrue="1" operator="equal">
      <formula>0</formula>
    </cfRule>
  </conditionalFormatting>
  <conditionalFormatting sqref="A154:C154">
    <cfRule type="cellIs" dxfId="14" priority="18" stopIfTrue="1" operator="equal">
      <formula>A153</formula>
    </cfRule>
    <cfRule type="cellIs" dxfId="13" priority="19" stopIfTrue="1" operator="equal">
      <formula>0</formula>
    </cfRule>
  </conditionalFormatting>
  <conditionalFormatting sqref="A155:C155">
    <cfRule type="cellIs" dxfId="12" priority="16" stopIfTrue="1" operator="equal">
      <formula>A154</formula>
    </cfRule>
    <cfRule type="cellIs" dxfId="11" priority="17" stopIfTrue="1" operator="equal">
      <formula>0</formula>
    </cfRule>
  </conditionalFormatting>
  <conditionalFormatting sqref="A156:C156">
    <cfRule type="cellIs" dxfId="10" priority="14" stopIfTrue="1" operator="equal">
      <formula>A155</formula>
    </cfRule>
    <cfRule type="cellIs" dxfId="9" priority="15" stopIfTrue="1" operator="equal">
      <formula>0</formula>
    </cfRule>
  </conditionalFormatting>
  <conditionalFormatting sqref="A157:C157">
    <cfRule type="cellIs" dxfId="8" priority="12" stopIfTrue="1" operator="equal">
      <formula>A156</formula>
    </cfRule>
    <cfRule type="cellIs" dxfId="7" priority="13" stopIfTrue="1" operator="equal">
      <formula>0</formula>
    </cfRule>
  </conditionalFormatting>
  <conditionalFormatting sqref="A158:C158">
    <cfRule type="cellIs" dxfId="6" priority="10" stopIfTrue="1" operator="equal">
      <formula>A157</formula>
    </cfRule>
    <cfRule type="cellIs" dxfId="5" priority="11" stopIfTrue="1" operator="equal">
      <formula>0</formula>
    </cfRule>
  </conditionalFormatting>
  <conditionalFormatting sqref="A186">
    <cfRule type="cellIs" dxfId="4" priority="6" stopIfTrue="1" operator="equal">
      <formula>A185</formula>
    </cfRule>
  </conditionalFormatting>
  <conditionalFormatting sqref="A187">
    <cfRule type="cellIs" dxfId="3" priority="5" stopIfTrue="1" operator="equal">
      <formula>A186</formula>
    </cfRule>
  </conditionalFormatting>
  <conditionalFormatting sqref="A188">
    <cfRule type="cellIs" dxfId="2" priority="4" stopIfTrue="1" operator="equal">
      <formula>A187</formula>
    </cfRule>
  </conditionalFormatting>
  <conditionalFormatting sqref="A189">
    <cfRule type="cellIs" dxfId="1" priority="3" stopIfTrue="1" operator="equal">
      <formula>A188</formula>
    </cfRule>
  </conditionalFormatting>
  <conditionalFormatting sqref="A190">
    <cfRule type="cellIs" dxfId="0" priority="2" stopIfTrue="1" operator="equal">
      <formula>A189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КПК0913113</vt:lpstr>
      <vt:lpstr>'Додаток2 КПК0913113'!Область_печати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2025-08-12T11:03:32Z</dcterms:modified>
</cp:coreProperties>
</file>