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бюджет 2020\бюджет решение\"/>
    </mc:Choice>
  </mc:AlternateContent>
  <bookViews>
    <workbookView xWindow="0" yWindow="0" windowWidth="19200" windowHeight="11130"/>
  </bookViews>
  <sheets>
    <sheet name="5 (2)" sheetId="22" r:id="rId1"/>
  </sheets>
  <definedNames>
    <definedName name="_GoBack" localSheetId="0">'5 (2)'!#REF!</definedName>
    <definedName name="_xlnm._FilterDatabase" localSheetId="0" hidden="1">'5 (2)'!$A$10:$I$21</definedName>
    <definedName name="Z_48EF5860_4203_47F1_8497_6BEAE9FC7DAC_.wvu.Cols" localSheetId="0" hidden="1">'5 (2)'!#REF!</definedName>
    <definedName name="Z_48EF5860_4203_47F1_8497_6BEAE9FC7DAC_.wvu.PrintArea" localSheetId="0" hidden="1">'5 (2)'!$A$1:$I$25</definedName>
    <definedName name="Z_48EF5860_4203_47F1_8497_6BEAE9FC7DAC_.wvu.PrintTitles" localSheetId="0" hidden="1">'5 (2)'!$D:$E,'5 (2)'!#REF!</definedName>
    <definedName name="Z_96E2A35E_4A48_419F_9E38_8CEFA5D27C66_.wvu.Cols" localSheetId="0" hidden="1">'5 (2)'!#REF!</definedName>
    <definedName name="Z_96E2A35E_4A48_419F_9E38_8CEFA5D27C66_.wvu.PrintArea" localSheetId="0" hidden="1">'5 (2)'!$A$1:$I$25</definedName>
    <definedName name="Z_96E2A35E_4A48_419F_9E38_8CEFA5D27C66_.wvu.PrintTitles" localSheetId="0" hidden="1">'5 (2)'!$D:$E,'5 (2)'!#REF!</definedName>
    <definedName name="Z_ABBD498D_3D2F_4E62_985A_EF1DC4D9DC47_.wvu.Cols" localSheetId="0" hidden="1">'5 (2)'!#REF!</definedName>
    <definedName name="Z_ABBD498D_3D2F_4E62_985A_EF1DC4D9DC47_.wvu.PrintArea" localSheetId="0" hidden="1">'5 (2)'!$A$1:$I$25</definedName>
    <definedName name="Z_ABBD498D_3D2F_4E62_985A_EF1DC4D9DC47_.wvu.PrintTitles" localSheetId="0" hidden="1">'5 (2)'!$D:$E,'5 (2)'!#REF!</definedName>
    <definedName name="Z_D712F871_6858_44B8_AA22_8F2C734047E2_.wvu.Cols" localSheetId="0" hidden="1">'5 (2)'!#REF!</definedName>
    <definedName name="Z_D712F871_6858_44B8_AA22_8F2C734047E2_.wvu.PrintArea" localSheetId="0" hidden="1">'5 (2)'!$A$1:$I$25</definedName>
    <definedName name="Z_D712F871_6858_44B8_AA22_8F2C734047E2_.wvu.PrintTitles" localSheetId="0" hidden="1">'5 (2)'!$D:$E,'5 (2)'!#REF!</definedName>
    <definedName name="Z_E02D48B6_D0D9_4E6E_B70D_8E13580A6528_.wvu.Cols" localSheetId="0" hidden="1">'5 (2)'!#REF!</definedName>
    <definedName name="Z_E02D48B6_D0D9_4E6E_B70D_8E13580A6528_.wvu.PrintArea" localSheetId="0" hidden="1">'5 (2)'!$A$1:$I$25</definedName>
    <definedName name="Z_E02D48B6_D0D9_4E6E_B70D_8E13580A6528_.wvu.PrintTitles" localSheetId="0" hidden="1">'5 (2)'!$D:$E,'5 (2)'!#REF!</definedName>
    <definedName name="_xlnm.Print_Titles" localSheetId="0">'5 (2)'!$10:$11</definedName>
    <definedName name="_xlnm.Print_Area" localSheetId="0">'5 (2)'!$A$1:$J$25</definedName>
  </definedNames>
  <calcPr calcId="15251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I13" i="22" l="1"/>
  <c r="I12" i="22" l="1"/>
  <c r="I21" i="22" s="1"/>
  <c r="I33" i="22" s="1"/>
  <c r="H21" i="22" l="1"/>
</calcChain>
</file>

<file path=xl/sharedStrings.xml><?xml version="1.0" encoding="utf-8"?>
<sst xmlns="http://schemas.openxmlformats.org/spreadsheetml/2006/main" count="36" uniqueCount="33">
  <si>
    <t>грн</t>
  </si>
  <si>
    <t>0443</t>
  </si>
  <si>
    <t>Код Функціональної класифікації видатків та кредитування бюджету</t>
  </si>
  <si>
    <t>до рішення сільської ради</t>
  </si>
  <si>
    <t>Додаток 5</t>
  </si>
  <si>
    <t>у тому числі:</t>
  </si>
  <si>
    <t>7330</t>
  </si>
  <si>
    <t>Секретар сільської ради</t>
  </si>
  <si>
    <t>(код бюджету)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</si>
  <si>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за об’єктами у 2020 році</t>
  </si>
  <si>
    <t>0200000</t>
  </si>
  <si>
    <t>0210000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</si>
  <si>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</si>
  <si>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</si>
  <si>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</si>
  <si>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</si>
  <si>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</si>
  <si>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</si>
  <si>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</si>
  <si>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</si>
  <si>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Рівень готовності об’єкта на кінець бюджетного періоду, 
%</t>
  </si>
  <si>
    <t>2020</t>
  </si>
  <si>
    <t>УСЬОГО</t>
  </si>
  <si>
    <t>0217330</t>
  </si>
  <si>
    <t>Виконавчий комітет Богданівської сільської ради</t>
  </si>
  <si>
    <t>"Будівництво культурно-спортивного центру по вул.Багата 22а в селі Богданівка Павлоградського району Дніпропетровської області"</t>
  </si>
  <si>
    <t>2017-2020</t>
  </si>
  <si>
    <t>Будівництво споруди бюветного комплексу (альтанка, артезіанська свердловина) в с.Нова Русь Павлоградського району Дніпропетровської області</t>
  </si>
  <si>
    <t>Будівництво споруди бюветного комплексу (альтанка, артезіанська свердловина)  в с.Богданівка Павлоградського району Дніпропетровської області</t>
  </si>
  <si>
    <t>Будівництво споруди бюветного комплексу (альтанка, артезіанська свердловина) в с.Богуслав Павлоградського району Дніпропетровської області</t>
  </si>
  <si>
    <t>04502000000</t>
  </si>
  <si>
    <t>Будівництво1 інших об`єктів комунальної власності</t>
  </si>
  <si>
    <t>О.В.Тарасенко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</si>
</sst>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b/>
      <u/>
      <sz val="10"/>
      <color theme="0" tint="-0.49998474074526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4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7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2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>
      <alignment vertical="top"/>
    </xf>
    <xf numFmtId="0" fontId="26" fillId="0" borderId="3" applyNumberFormat="0" applyFill="0" applyAlignment="0" applyProtection="0"/>
    <xf numFmtId="0" fontId="7" fillId="0" borderId="4" applyNumberFormat="0" applyFill="0" applyAlignment="0" applyProtection="0"/>
    <xf numFmtId="0" fontId="24" fillId="22" borderId="5" applyNumberFormat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4" fillId="0" borderId="0"/>
    <xf numFmtId="0" fontId="2" fillId="0" borderId="0"/>
    <xf numFmtId="0" fontId="13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3" fillId="0" borderId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NumberFormat="1" applyFont="1" applyFill="1" applyAlignment="1" applyProtection="1"/>
    <xf numFmtId="0" fontId="19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7" xfId="0" applyFont="1" applyFill="1" applyBorder="1" applyAlignment="1">
      <alignment horizontal="center"/>
    </xf>
    <xf numFmtId="0" fontId="17" fillId="0" borderId="7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top"/>
    </xf>
    <xf numFmtId="0" fontId="17" fillId="0" borderId="0" xfId="0" applyNumberFormat="1" applyFont="1" applyFill="1" applyAlignment="1" applyProtection="1">
      <alignment vertical="top"/>
    </xf>
    <xf numFmtId="0" fontId="17" fillId="0" borderId="0" xfId="0" applyFont="1" applyFill="1"/>
    <xf numFmtId="0" fontId="32" fillId="0" borderId="0" xfId="0" applyNumberFormat="1" applyFont="1" applyFill="1" applyAlignment="1" applyProtection="1"/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5" fillId="0" borderId="0" xfId="82" applyFont="1" applyFill="1" applyAlignment="1"/>
    <xf numFmtId="0" fontId="31" fillId="0" borderId="9" xfId="0" applyFont="1" applyFill="1" applyBorder="1"/>
    <xf numFmtId="0" fontId="12" fillId="0" borderId="9" xfId="0" applyFont="1" applyFill="1" applyBorder="1"/>
    <xf numFmtId="0" fontId="29" fillId="0" borderId="9" xfId="0" applyFont="1" applyFill="1" applyBorder="1"/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 applyProtection="1">
      <alignment horizontal="right"/>
    </xf>
    <xf numFmtId="3" fontId="2" fillId="0" borderId="8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/>
    <xf numFmtId="49" fontId="19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justify"/>
    </xf>
    <xf numFmtId="0" fontId="30" fillId="0" borderId="8" xfId="0" applyFont="1" applyFill="1" applyBorder="1" applyAlignment="1">
      <alignment horizontal="justify" vertical="center" wrapText="1"/>
    </xf>
    <xf numFmtId="3" fontId="30" fillId="0" borderId="8" xfId="74" applyNumberFormat="1" applyFont="1" applyFill="1" applyBorder="1" applyAlignment="1">
      <alignment vertical="center"/>
    </xf>
    <xf numFmtId="165" fontId="30" fillId="0" borderId="8" xfId="74" applyNumberFormat="1" applyFont="1" applyFill="1" applyBorder="1" applyAlignment="1">
      <alignment vertical="center"/>
    </xf>
    <xf numFmtId="3" fontId="30" fillId="0" borderId="8" xfId="74" applyNumberFormat="1" applyFont="1" applyFill="1" applyBorder="1" applyAlignment="1">
      <alignment horizontal="right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justify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justify" vertical="center" wrapText="1"/>
    </xf>
    <xf numFmtId="49" fontId="22" fillId="24" borderId="8" xfId="74" applyNumberFormat="1" applyFont="1" applyFill="1" applyBorder="1" applyAlignment="1">
      <alignment horizontal="center" vertical="center"/>
    </xf>
    <xf numFmtId="3" fontId="22" fillId="24" borderId="8" xfId="74" applyNumberFormat="1" applyFont="1" applyFill="1" applyBorder="1" applyAlignment="1">
      <alignment horizontal="center" vertical="center"/>
    </xf>
    <xf numFmtId="3" fontId="22" fillId="24" borderId="8" xfId="74" applyNumberFormat="1" applyFont="1" applyFill="1" applyBorder="1" applyAlignment="1">
      <alignment horizontal="right" vertical="center"/>
    </xf>
    <xf numFmtId="165" fontId="22" fillId="0" borderId="8" xfId="74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3" fontId="18" fillId="0" borderId="8" xfId="74" applyNumberFormat="1" applyFont="1" applyFill="1" applyBorder="1" applyAlignment="1">
      <alignment vertical="center"/>
    </xf>
    <xf numFmtId="164" fontId="18" fillId="0" borderId="8" xfId="74" applyNumberFormat="1" applyFont="1" applyFill="1" applyBorder="1" applyAlignment="1">
      <alignment vertical="center"/>
    </xf>
    <xf numFmtId="3" fontId="18" fillId="0" borderId="8" xfId="74" applyNumberFormat="1" applyFont="1" applyFill="1" applyBorder="1" applyAlignment="1">
      <alignment horizontal="right" vertical="center"/>
    </xf>
    <xf numFmtId="4" fontId="18" fillId="0" borderId="8" xfId="74" applyNumberFormat="1" applyFont="1" applyFill="1" applyBorder="1" applyAlignment="1">
      <alignment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/>
    <xf numFmtId="0" fontId="17" fillId="0" borderId="0" xfId="0" applyFont="1" applyFill="1" applyBorder="1" applyAlignment="1">
      <alignment vertical="top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9" fillId="0" borderId="8" xfId="0" applyFont="1" applyFill="1" applyBorder="1"/>
    <xf numFmtId="0" fontId="31" fillId="0" borderId="8" xfId="0" applyFont="1" applyFill="1" applyBorder="1"/>
    <xf numFmtId="0" fontId="1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justify" vertical="center" wrapText="1"/>
    </xf>
    <xf numFmtId="3" fontId="18" fillId="0" borderId="0" xfId="74" applyNumberFormat="1" applyFont="1" applyFill="1" applyBorder="1" applyAlignment="1">
      <alignment vertical="center"/>
    </xf>
    <xf numFmtId="164" fontId="18" fillId="0" borderId="10" xfId="74" applyNumberFormat="1" applyFont="1" applyFill="1" applyBorder="1" applyAlignment="1">
      <alignment vertical="center"/>
    </xf>
    <xf numFmtId="3" fontId="18" fillId="0" borderId="10" xfId="74" applyNumberFormat="1" applyFont="1" applyFill="1" applyBorder="1" applyAlignment="1">
      <alignment horizontal="right" vertical="center"/>
    </xf>
    <xf numFmtId="4" fontId="18" fillId="0" borderId="0" xfId="74" applyNumberFormat="1" applyFont="1" applyFill="1" applyBorder="1" applyAlignment="1">
      <alignment vertical="center"/>
    </xf>
    <xf numFmtId="0" fontId="2" fillId="0" borderId="0" xfId="0" applyFont="1" applyFill="1" applyBorder="1"/>
    <xf numFmtId="164" fontId="18" fillId="0" borderId="0" xfId="74" applyNumberFormat="1" applyFont="1" applyFill="1" applyBorder="1" applyAlignment="1">
      <alignment vertical="center"/>
    </xf>
    <xf numFmtId="3" fontId="18" fillId="0" borderId="0" xfId="74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49" fontId="19" fillId="24" borderId="8" xfId="74" applyNumberFormat="1" applyFont="1" applyFill="1" applyBorder="1" applyAlignment="1">
      <alignment horizontal="center" vertical="center"/>
    </xf>
    <xf numFmtId="3" fontId="19" fillId="24" borderId="8" xfId="74" applyNumberFormat="1" applyFont="1" applyFill="1" applyBorder="1" applyAlignment="1">
      <alignment horizontal="center" vertical="center"/>
    </xf>
    <xf numFmtId="3" fontId="19" fillId="24" borderId="8" xfId="74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 applyProtection="1"/>
    <xf numFmtId="0" fontId="34" fillId="0" borderId="0" xfId="82" applyFont="1" applyFill="1" applyAlignment="1">
      <alignment horizontal="center"/>
    </xf>
    <xf numFmtId="0" fontId="36" fillId="0" borderId="0" xfId="82" applyFont="1" applyFill="1" applyAlignment="1">
      <alignment horizontal="center"/>
    </xf>
    <xf numFmtId="0" fontId="34" fillId="0" borderId="0" xfId="82" applyFont="1" applyFill="1" applyBorder="1" applyAlignment="1">
      <alignment horizontal="left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83" applyNumberFormat="1" applyFont="1" applyFill="1" applyAlignment="1" applyProtection="1">
      <alignment horizontal="left" vertical="center" wrapText="1"/>
    </xf>
    <xf numFmtId="49" fontId="17" fillId="0" borderId="7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17" fillId="24" borderId="8" xfId="0" applyFont="1" applyFill="1" applyBorder="1" applyAlignment="1">
      <alignment horizontal="left" vertical="distributed" wrapText="1"/>
    </xf>
  </cellXfs>
  <cellStyles count="91">
    <cellStyle name="20% - Акцент1" xfId="1"/>
    <cellStyle name="20% - Акцент1 2" xfId="2"/>
    <cellStyle name="20% - Акцент1_Додаток 5" xfId="3"/>
    <cellStyle name="20% - Акцент2" xfId="4"/>
    <cellStyle name="20% - Акцент2 2" xfId="5"/>
    <cellStyle name="20% - Акцент2_Додаток 5" xfId="6"/>
    <cellStyle name="20% - Акцент3" xfId="7"/>
    <cellStyle name="20% - Акцент3 2" xfId="8"/>
    <cellStyle name="20% - Акцент3_Додаток 5" xfId="9"/>
    <cellStyle name="20% - Акцент4" xfId="10"/>
    <cellStyle name="20% - Акцент4 2" xfId="11"/>
    <cellStyle name="20% - Акцент4_Додаток 5" xfId="12"/>
    <cellStyle name="20% - Акцент5" xfId="13"/>
    <cellStyle name="20% - Акцент5 2" xfId="14"/>
    <cellStyle name="20% - Акцент5_Додаток 5" xfId="15"/>
    <cellStyle name="20% - Акцент6" xfId="16"/>
    <cellStyle name="20% - Акцент6 2" xfId="17"/>
    <cellStyle name="20% - Акцент6_Додаток 5" xfId="18"/>
    <cellStyle name="40% - Акцент1" xfId="19"/>
    <cellStyle name="40% - Акцент1 2" xfId="20"/>
    <cellStyle name="40% - Акцент1_Додаток 5" xfId="21"/>
    <cellStyle name="40% - Акцент2" xfId="22"/>
    <cellStyle name="40% - Акцент2 2" xfId="23"/>
    <cellStyle name="40% - Акцент2_Додаток 5" xfId="24"/>
    <cellStyle name="40% - Акцент3" xfId="25"/>
    <cellStyle name="40% - Акцент3 2" xfId="26"/>
    <cellStyle name="40% - Акцент3_Додаток 5" xfId="27"/>
    <cellStyle name="40% - Акцент4" xfId="28"/>
    <cellStyle name="40% - Акцент4 2" xfId="29"/>
    <cellStyle name="40% - Акцент4_Додаток 5" xfId="30"/>
    <cellStyle name="40% - Акцент5" xfId="31"/>
    <cellStyle name="40% - Акцент5 2" xfId="32"/>
    <cellStyle name="40% - Акцент5_Додаток 5" xfId="33"/>
    <cellStyle name="40% - Акцент6" xfId="34"/>
    <cellStyle name="40% - Акцент6 2" xfId="35"/>
    <cellStyle name="40% - Акцент6_Додаток 5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Обычный_Додаток7 програми" xfId="83"/>
    <cellStyle name="Плохой" xfId="84"/>
    <cellStyle name="Пояснение" xfId="85"/>
    <cellStyle name="Примечание" xfId="86"/>
    <cellStyle name="Примечание 2" xfId="87"/>
    <cellStyle name="Примечание_Додаток 7 к розпорядж" xfId="88"/>
    <cellStyle name="Стиль 1" xfId="89"/>
    <cellStyle name="Текст попередження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389"/>
  <sheetViews>
    <sheetView showZeros="0" tabSelected="1" view="pageBreakPreview" zoomScale="80" zoomScaleSheetLayoutView="118" workbookViewId="0">
      <selection activeCell="J23" sqref="J23"/>
    </sheetView>
  </sheetViews>
  <sheetFormatPr defaultColWidth="9.1640625" defaultRowHeight="48.75" customHeight="1" x14ac:dyDescent="0.2"/>
  <cols>
    <col min="1" max="2" width="16.1640625" style="6" customWidth="1"/>
    <col min="3" max="3" width="19.16406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9.83203125" style="21" customWidth="1"/>
    <col min="9" max="9" width="21.1640625" style="1" customWidth="1"/>
    <col min="10" max="10" width="17.5" style="3" customWidth="1"/>
    <col min="11" max="12" width="9.1640625" style="3"/>
    <col min="13" max="13" width="15.6640625" style="3" customWidth="1"/>
    <col min="14" max="16384" width="9.1640625" style="3"/>
  </cols>
  <sheetData>
    <row r="1" spans="1:14" s="11" customFormat="1" ht="18.75" x14ac:dyDescent="0.25">
      <c r="A1" s="9"/>
      <c r="B1" s="9"/>
      <c r="C1" s="10"/>
      <c r="D1" s="10"/>
      <c r="E1" s="10"/>
      <c r="F1" s="10"/>
      <c r="G1" s="78" t="s">
        <v>4</v>
      </c>
      <c r="H1" s="78"/>
      <c r="I1" s="78"/>
    </row>
    <row r="2" spans="1:14" s="11" customFormat="1" ht="18.75" x14ac:dyDescent="0.25">
      <c r="A2" s="9"/>
      <c r="B2" s="9"/>
      <c r="C2" s="10"/>
      <c r="D2" s="10"/>
      <c r="E2" s="10"/>
      <c r="F2" s="10"/>
      <c r="G2" s="78" t="s">
        <v>3</v>
      </c>
      <c r="H2" s="78"/>
      <c r="I2" s="78"/>
    </row>
    <row r="3" spans="1:14" s="11" customFormat="1" ht="9" customHeight="1" x14ac:dyDescent="0.25">
      <c r="A3" s="9"/>
      <c r="B3" s="9"/>
      <c r="C3" s="10"/>
      <c r="D3" s="10"/>
      <c r="E3" s="10"/>
      <c r="F3" s="10"/>
      <c r="G3" s="78"/>
      <c r="H3" s="78"/>
      <c r="I3" s="78"/>
    </row>
    <row r="4" spans="1:14" ht="16.5" hidden="1" x14ac:dyDescent="0.2">
      <c r="F4" s="2"/>
      <c r="G4" s="2"/>
      <c r="H4" s="81"/>
      <c r="I4" s="81"/>
    </row>
    <row r="5" spans="1:14" ht="48.75" customHeight="1" x14ac:dyDescent="0.2">
      <c r="A5" s="80" t="s">
        <v>9</v>
      </c>
      <c r="B5" s="80"/>
      <c r="C5" s="80"/>
      <c r="D5" s="80"/>
      <c r="E5" s="80"/>
      <c r="F5" s="80"/>
      <c r="G5" s="80"/>
      <c r="H5" s="80"/>
      <c r="I5" s="80"/>
    </row>
    <row r="6" spans="1:14" ht="9.75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14" ht="25.5" customHeight="1" x14ac:dyDescent="0.25">
      <c r="A7" s="82" t="s">
        <v>30</v>
      </c>
      <c r="B7" s="82"/>
      <c r="C7" s="50"/>
      <c r="D7" s="49"/>
      <c r="E7" s="49"/>
      <c r="F7" s="49"/>
      <c r="G7" s="49"/>
      <c r="H7" s="49"/>
      <c r="I7" s="49"/>
    </row>
    <row r="8" spans="1:14" ht="25.5" customHeight="1" x14ac:dyDescent="0.2">
      <c r="A8" s="83" t="s">
        <v>8</v>
      </c>
      <c r="B8" s="83"/>
      <c r="C8" s="51"/>
      <c r="D8" s="49"/>
      <c r="E8" s="49"/>
      <c r="F8" s="49"/>
      <c r="G8" s="49"/>
      <c r="H8" s="49"/>
      <c r="I8" s="49"/>
    </row>
    <row r="9" spans="1:14" ht="22.5" customHeight="1" x14ac:dyDescent="0.2">
      <c r="A9" s="7"/>
      <c r="B9" s="7"/>
      <c r="C9" s="7"/>
      <c r="D9" s="7"/>
      <c r="E9" s="4"/>
      <c r="F9" s="4"/>
      <c r="G9" s="5"/>
      <c r="H9" s="20"/>
      <c r="I9" s="8"/>
      <c r="J9" s="8" t="s">
        <v>0</v>
      </c>
    </row>
    <row r="10" spans="1:14" ht="104.25" customHeight="1" x14ac:dyDescent="0.2">
      <c r="A10" s="13" t="s">
        <v>12</v>
      </c>
      <c r="B10" s="13" t="s">
        <v>13</v>
      </c>
      <c r="C10" s="13" t="s">
        <v>2</v>
      </c>
      <c r="D10" s="19" t="s">
        <v>14</v>
      </c>
      <c r="E10" s="14" t="s">
        <v>15</v>
      </c>
      <c r="F10" s="52" t="s">
        <v>16</v>
      </c>
      <c r="G10" s="22" t="s">
        <v>17</v>
      </c>
      <c r="H10" s="53" t="s">
        <v>18</v>
      </c>
      <c r="I10" s="54" t="s">
        <v>19</v>
      </c>
      <c r="J10" s="53" t="s">
        <v>20</v>
      </c>
    </row>
    <row r="11" spans="1:14" ht="12.7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4" s="18" customFormat="1" ht="50.45" customHeight="1" x14ac:dyDescent="0.2">
      <c r="A12" s="26" t="s">
        <v>10</v>
      </c>
      <c r="B12" s="27"/>
      <c r="C12" s="26"/>
      <c r="D12" s="26" t="s">
        <v>24</v>
      </c>
      <c r="E12" s="28"/>
      <c r="F12" s="29"/>
      <c r="G12" s="30"/>
      <c r="H12" s="31"/>
      <c r="I12" s="31">
        <f>I13</f>
        <v>18780000</v>
      </c>
      <c r="J12" s="56"/>
    </row>
    <row r="13" spans="1:14" s="16" customFormat="1" ht="46.15" customHeight="1" x14ac:dyDescent="0.2">
      <c r="A13" s="26" t="s">
        <v>11</v>
      </c>
      <c r="B13" s="32"/>
      <c r="C13" s="32"/>
      <c r="D13" s="26" t="s">
        <v>24</v>
      </c>
      <c r="E13" s="33"/>
      <c r="F13" s="29"/>
      <c r="G13" s="30"/>
      <c r="H13" s="31"/>
      <c r="I13" s="31">
        <f>SUM(I14:I19)</f>
        <v>18780000</v>
      </c>
      <c r="J13" s="57"/>
      <c r="N13" s="23"/>
    </row>
    <row r="14" spans="1:14" s="17" customFormat="1" ht="15" x14ac:dyDescent="0.2">
      <c r="A14" s="34" t="s">
        <v>23</v>
      </c>
      <c r="B14" s="24" t="s">
        <v>6</v>
      </c>
      <c r="C14" s="24" t="s">
        <v>1</v>
      </c>
      <c r="D14" s="48" t="s">
        <v>31</v>
      </c>
      <c r="E14" s="36"/>
      <c r="F14" s="71"/>
      <c r="G14" s="72"/>
      <c r="H14" s="73"/>
      <c r="I14" s="73"/>
      <c r="J14" s="59"/>
    </row>
    <row r="15" spans="1:14" s="17" customFormat="1" ht="15" x14ac:dyDescent="0.2">
      <c r="A15" s="34"/>
      <c r="B15" s="24"/>
      <c r="C15" s="24"/>
      <c r="D15" s="25" t="s">
        <v>5</v>
      </c>
      <c r="E15" s="36"/>
      <c r="F15" s="71"/>
      <c r="G15" s="72"/>
      <c r="H15" s="73"/>
      <c r="I15" s="73"/>
      <c r="J15" s="59"/>
    </row>
    <row r="16" spans="1:14" s="17" customFormat="1" ht="30" x14ac:dyDescent="0.2">
      <c r="A16" s="34"/>
      <c r="B16" s="46"/>
      <c r="C16" s="46"/>
      <c r="D16" s="47"/>
      <c r="E16" s="36" t="s">
        <v>25</v>
      </c>
      <c r="F16" s="71" t="s">
        <v>26</v>
      </c>
      <c r="G16" s="72">
        <v>78011415</v>
      </c>
      <c r="H16" s="73">
        <v>43</v>
      </c>
      <c r="I16" s="73">
        <v>15000000</v>
      </c>
      <c r="J16" s="59">
        <v>62</v>
      </c>
    </row>
    <row r="17" spans="1:10" s="17" customFormat="1" ht="45" x14ac:dyDescent="0.2">
      <c r="A17" s="34"/>
      <c r="B17" s="46"/>
      <c r="C17" s="46"/>
      <c r="D17" s="47"/>
      <c r="E17" s="36" t="s">
        <v>27</v>
      </c>
      <c r="F17" s="71" t="s">
        <v>21</v>
      </c>
      <c r="G17" s="72">
        <v>1260000</v>
      </c>
      <c r="H17" s="73">
        <v>0</v>
      </c>
      <c r="I17" s="73">
        <v>1260000</v>
      </c>
      <c r="J17" s="59">
        <v>100</v>
      </c>
    </row>
    <row r="18" spans="1:10" s="17" customFormat="1" ht="45" x14ac:dyDescent="0.2">
      <c r="A18" s="34"/>
      <c r="B18" s="46"/>
      <c r="C18" s="46"/>
      <c r="D18" s="47"/>
      <c r="E18" s="36" t="s">
        <v>28</v>
      </c>
      <c r="F18" s="71" t="s">
        <v>21</v>
      </c>
      <c r="G18" s="72">
        <v>1260000</v>
      </c>
      <c r="H18" s="73">
        <v>0</v>
      </c>
      <c r="I18" s="73">
        <v>1260000</v>
      </c>
      <c r="J18" s="59">
        <v>100</v>
      </c>
    </row>
    <row r="19" spans="1:10" s="17" customFormat="1" ht="47.25" x14ac:dyDescent="0.2">
      <c r="A19" s="34"/>
      <c r="B19" s="34"/>
      <c r="C19" s="34"/>
      <c r="D19" s="35"/>
      <c r="E19" s="84" t="s">
        <v>29</v>
      </c>
      <c r="F19" s="71" t="s">
        <v>21</v>
      </c>
      <c r="G19" s="72">
        <v>1260000</v>
      </c>
      <c r="H19" s="73">
        <v>0</v>
      </c>
      <c r="I19" s="73">
        <v>1260000</v>
      </c>
      <c r="J19" s="59">
        <v>100</v>
      </c>
    </row>
    <row r="20" spans="1:10" s="17" customFormat="1" ht="15" x14ac:dyDescent="0.2">
      <c r="A20" s="34"/>
      <c r="B20" s="34"/>
      <c r="C20" s="34"/>
      <c r="D20" s="35"/>
      <c r="E20" s="35"/>
      <c r="F20" s="37"/>
      <c r="G20" s="38"/>
      <c r="H20" s="39"/>
      <c r="I20" s="40"/>
      <c r="J20" s="58"/>
    </row>
    <row r="21" spans="1:10" ht="25.15" customHeight="1" x14ac:dyDescent="0.2">
      <c r="A21" s="34"/>
      <c r="B21" s="34"/>
      <c r="C21" s="34"/>
      <c r="D21" s="41"/>
      <c r="E21" s="33" t="s">
        <v>22</v>
      </c>
      <c r="F21" s="42"/>
      <c r="G21" s="43"/>
      <c r="H21" s="44">
        <f>H12</f>
        <v>0</v>
      </c>
      <c r="I21" s="45">
        <f>I12</f>
        <v>18780000</v>
      </c>
      <c r="J21" s="55"/>
    </row>
    <row r="22" spans="1:10" ht="25.15" customHeight="1" x14ac:dyDescent="0.2">
      <c r="A22" s="60"/>
      <c r="B22" s="60"/>
      <c r="C22" s="60"/>
      <c r="D22" s="61"/>
      <c r="E22" s="62"/>
      <c r="F22" s="63"/>
      <c r="G22" s="64"/>
      <c r="H22" s="65"/>
      <c r="I22" s="66"/>
      <c r="J22" s="67"/>
    </row>
    <row r="23" spans="1:10" ht="25.15" customHeight="1" x14ac:dyDescent="0.2">
      <c r="A23" s="60"/>
      <c r="B23" s="60"/>
      <c r="C23" s="60"/>
      <c r="D23" s="61"/>
      <c r="E23" s="62"/>
      <c r="F23" s="63"/>
      <c r="G23" s="68"/>
      <c r="H23" s="69"/>
      <c r="I23" s="66"/>
      <c r="J23" s="67"/>
    </row>
    <row r="24" spans="1:10" ht="12.75" x14ac:dyDescent="0.2">
      <c r="F24" s="70"/>
      <c r="G24" s="79"/>
      <c r="H24" s="79"/>
    </row>
    <row r="25" spans="1:10" ht="20.25" x14ac:dyDescent="0.3">
      <c r="C25" s="77" t="s">
        <v>7</v>
      </c>
      <c r="D25" s="77"/>
      <c r="E25" s="77"/>
      <c r="F25" s="15"/>
      <c r="G25" s="75" t="s">
        <v>32</v>
      </c>
      <c r="H25" s="76"/>
      <c r="I25" s="12"/>
    </row>
    <row r="26" spans="1:10" ht="12.75" x14ac:dyDescent="0.2"/>
    <row r="27" spans="1:10" ht="12.75" x14ac:dyDescent="0.2"/>
    <row r="28" spans="1:10" ht="12.75" x14ac:dyDescent="0.2"/>
    <row r="29" spans="1:10" ht="12.75" x14ac:dyDescent="0.2"/>
    <row r="30" spans="1:10" ht="12.75" x14ac:dyDescent="0.2"/>
    <row r="31" spans="1:10" ht="12.75" x14ac:dyDescent="0.2"/>
    <row r="32" spans="1:10" ht="12.75" x14ac:dyDescent="0.2">
      <c r="I32" s="1">
        <v>10595135</v>
      </c>
    </row>
    <row r="33" spans="9:9" ht="12.75" x14ac:dyDescent="0.2">
      <c r="I33" s="74">
        <f>I32-I21</f>
        <v>-8184865</v>
      </c>
    </row>
    <row r="34" spans="9:9" ht="12.75" x14ac:dyDescent="0.2"/>
    <row r="35" spans="9:9" ht="12.75" x14ac:dyDescent="0.2"/>
    <row r="36" spans="9:9" ht="12.75" x14ac:dyDescent="0.2"/>
    <row r="37" spans="9:9" ht="12.75" x14ac:dyDescent="0.2"/>
    <row r="38" spans="9:9" ht="12.75" x14ac:dyDescent="0.2"/>
    <row r="39" spans="9:9" ht="12.75" x14ac:dyDescent="0.2"/>
    <row r="40" spans="9:9" ht="12.75" x14ac:dyDescent="0.2"/>
    <row r="41" spans="9:9" ht="12.75" x14ac:dyDescent="0.2"/>
    <row r="42" spans="9:9" ht="12.75" x14ac:dyDescent="0.2"/>
    <row r="43" spans="9:9" ht="12.75" x14ac:dyDescent="0.2"/>
    <row r="44" spans="9:9" ht="12.75" x14ac:dyDescent="0.2"/>
    <row r="45" spans="9:9" ht="12.75" x14ac:dyDescent="0.2"/>
    <row r="46" spans="9:9" ht="12.75" x14ac:dyDescent="0.2"/>
    <row r="47" spans="9:9" ht="12.75" x14ac:dyDescent="0.2"/>
    <row r="48" spans="9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</sheetData>
  <mergeCells count="10">
    <mergeCell ref="G25:H25"/>
    <mergeCell ref="C25:E25"/>
    <mergeCell ref="G1:I1"/>
    <mergeCell ref="G3:I3"/>
    <mergeCell ref="G2:I2"/>
    <mergeCell ref="G24:H24"/>
    <mergeCell ref="A5:I5"/>
    <mergeCell ref="H4:I4"/>
    <mergeCell ref="A7:B7"/>
    <mergeCell ref="A8:B8"/>
  </mergeCells>
  <phoneticPr fontId="15" type="noConversion"/>
  <printOptions horizontalCentered="1"/>
  <pageMargins left="0.39370078740157483" right="0.39370078740157483" top="0.78740157480314965" bottom="1.1811023622047245" header="0.27559055118110237" footer="0.19685039370078741"/>
  <pageSetup paperSize="9" scale="53" orientation="landscape" r:id="rId1"/>
  <headerFooter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(2)</vt:lpstr>
      <vt:lpstr>'5 (2)'!Заголовки_для_печати</vt:lpstr>
      <vt:lpstr>'5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2019-01-16T09:16:17Z</cp:lastPrinted>
  <dcterms:created xsi:type="dcterms:W3CDTF">2014-01-17T10:52:16Z</dcterms:created>
  <dcterms:modified xsi:type="dcterms:W3CDTF">2020-01-02T14:31:45Z</dcterms:modified>
</cp:coreProperties>
</file>