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ішення про бюджет з додатками 2021 рік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63" i="1" l="1"/>
  <c r="D44" i="1"/>
  <c r="D42" i="1"/>
  <c r="D35" i="1"/>
  <c r="D34" i="1"/>
  <c r="D15" i="1"/>
  <c r="D21" i="1" l="1"/>
  <c r="D64" i="1" l="1"/>
  <c r="D50" i="1"/>
  <c r="D19" i="1"/>
</calcChain>
</file>

<file path=xl/sharedStrings.xml><?xml version="1.0" encoding="utf-8"?>
<sst xmlns="http://schemas.openxmlformats.org/spreadsheetml/2006/main" count="131" uniqueCount="51">
  <si>
    <t>Міжбюджетні трансферти на 2021 рік</t>
  </si>
  <si>
    <t>04503000000</t>
  </si>
  <si>
    <t>(код бюджету)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</si>
  <si>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</si>
  <si>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</si>
  <si>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</si>
  <si>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</si>
  <si>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</si>
  <si>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</si>
  <si>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</si>
  <si>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</si>
  <si>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</si>
  <si>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</si>
  <si>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</si>
  <si>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</si>
  <si>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</si>
  <si>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</si>
  <si>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</si>
  <si>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</si>
  <si>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</si>
  <si>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</si>
  <si>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3719110</t>
  </si>
  <si>
    <t>9110</t>
  </si>
  <si>
    <t>Реверсна дотація</t>
  </si>
  <si>
    <t>3719150</t>
  </si>
  <si>
    <t>9150</t>
  </si>
  <si>
    <t>Інші дотації з місцевого бюджету</t>
  </si>
  <si>
    <t>04311200000</t>
  </si>
  <si>
    <t>Районний бюджет Павлоградського району</t>
  </si>
  <si>
    <t>04502000000</t>
  </si>
  <si>
    <t>04591000000</t>
  </si>
  <si>
    <t>Бюджет Тернівської міської територіальної громади</t>
  </si>
  <si>
    <t>3719770</t>
  </si>
  <si>
    <t>9770</t>
  </si>
  <si>
    <t>Інші субвенції з місцевого бюджету</t>
  </si>
  <si>
    <t>04100000000</t>
  </si>
  <si>
    <t>Обласний бюджет Дніпропетровської області</t>
  </si>
  <si>
    <t>04541000000</t>
  </si>
  <si>
    <t>04542000000</t>
  </si>
  <si>
    <t xml:space="preserve">Бюджет Троїцької сільської територіальної громади </t>
  </si>
  <si>
    <t>до рішення сільської ради</t>
  </si>
  <si>
    <t>Секретар сільської ради</t>
  </si>
  <si>
    <t>Олена ТАРАСЕНКО</t>
  </si>
  <si>
    <t xml:space="preserve">Бюджет Вербківської сільської територіальної громади </t>
  </si>
  <si>
    <t>-</t>
  </si>
  <si>
    <t>Інші дотації з місцевого бюджету (утримання закладів бюджетної сфери)</t>
  </si>
  <si>
    <t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бюджету</t>
  </si>
  <si>
    <t>"Про бюджет Богданівської сільської територіальної громади на 2021 рік"</t>
  </si>
  <si>
    <t>Бюджет Межиріцької сільської територіальної громади</t>
  </si>
  <si>
    <t>(грн.)</t>
  </si>
  <si>
    <t>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</si>
</sst>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5" x14ac:knownFonts="1"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164" fontId="1" fillId="0" borderId="3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164" fontId="1" fillId="0" borderId="6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Continuous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 wrapText="1"/>
    </xf>
    <xf numFmtId="0" fontId="3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zoomScaleNormal="100" workbookViewId="0">
      <selection activeCell="D63" sqref="D63"/>
    </sheetView>
  </sheetViews>
  <sheetFormatPr defaultRowHeight="15" x14ac:dyDescent="0.25"/>
  <cols>
    <col min="1" max="2" width="20.7109375" style="4" customWidth="1"/>
    <col min="3" max="3" width="100.7109375" style="4" customWidth="1"/>
    <col min="4" max="4" width="20.7109375" style="4" customWidth="1"/>
    <col min="5" max="16384" width="9.140625" style="4"/>
  </cols>
  <sheetData>
    <row r="1" spans="1:4" x14ac:dyDescent="0.25">
      <c r="A1" s="3"/>
      <c r="C1" s="56" t="s">
        <v>50</v>
      </c>
      <c r="D1" s="57"/>
    </row>
    <row r="2" spans="1:4" x14ac:dyDescent="0.25">
      <c r="C2" s="58" t="s">
        <v>40</v>
      </c>
      <c r="D2" s="57"/>
    </row>
    <row r="3" spans="1:4" x14ac:dyDescent="0.25">
      <c r="C3" s="56" t="s">
        <v>47</v>
      </c>
      <c r="D3" s="57"/>
    </row>
    <row r="4" spans="1:4" ht="25.5" customHeight="1" x14ac:dyDescent="0.25">
      <c r="C4" s="2"/>
      <c r="D4" s="3"/>
    </row>
    <row r="5" spans="1:4" x14ac:dyDescent="0.25">
      <c r="A5" s="55" t="s">
        <v>0</v>
      </c>
      <c r="B5" s="54"/>
      <c r="C5" s="54"/>
      <c r="D5" s="54"/>
    </row>
    <row r="6" spans="1:4" x14ac:dyDescent="0.25">
      <c r="A6" s="59" t="s">
        <v>29</v>
      </c>
      <c r="B6" s="60"/>
      <c r="C6" s="60"/>
      <c r="D6" s="60"/>
    </row>
    <row r="7" spans="1:4" x14ac:dyDescent="0.25">
      <c r="A7" s="54" t="s">
        <v>2</v>
      </c>
      <c r="B7" s="54"/>
      <c r="C7" s="54"/>
      <c r="D7" s="54"/>
    </row>
    <row r="8" spans="1:4" ht="21.95" customHeight="1" x14ac:dyDescent="0.25">
      <c r="A8" s="1" t="s">
        <v>3</v>
      </c>
    </row>
    <row r="9" spans="1:4" x14ac:dyDescent="0.25">
      <c r="D9" s="2" t="s">
        <v>49</v>
      </c>
    </row>
    <row r="10" spans="1:4" ht="45" x14ac:dyDescent="0.25">
      <c r="A10" s="5" t="s">
        <v>4</v>
      </c>
      <c r="B10" s="62" t="s">
        <v>5</v>
      </c>
      <c r="C10" s="63"/>
      <c r="D10" s="6" t="s">
        <v>6</v>
      </c>
    </row>
    <row r="11" spans="1:4" x14ac:dyDescent="0.25">
      <c r="A11" s="7">
        <v>1</v>
      </c>
      <c r="B11" s="64">
        <v>2</v>
      </c>
      <c r="C11" s="65"/>
      <c r="D11" s="8">
        <v>3</v>
      </c>
    </row>
    <row r="12" spans="1:4" x14ac:dyDescent="0.25">
      <c r="A12" s="66" t="s">
        <v>7</v>
      </c>
      <c r="B12" s="66"/>
      <c r="C12" s="66"/>
      <c r="D12" s="66"/>
    </row>
    <row r="13" spans="1:4" x14ac:dyDescent="0.25">
      <c r="A13" s="9" t="s">
        <v>8</v>
      </c>
      <c r="B13" s="10" t="s">
        <v>9</v>
      </c>
      <c r="C13" s="11"/>
      <c r="D13" s="12">
        <v>24998100</v>
      </c>
    </row>
    <row r="14" spans="1:4" x14ac:dyDescent="0.25">
      <c r="A14" s="13" t="s">
        <v>10</v>
      </c>
      <c r="B14" s="14" t="s">
        <v>11</v>
      </c>
      <c r="C14" s="15"/>
      <c r="D14" s="16">
        <v>24998100</v>
      </c>
    </row>
    <row r="15" spans="1:4" x14ac:dyDescent="0.25">
      <c r="A15" s="17">
        <v>41040400</v>
      </c>
      <c r="B15" s="73" t="s">
        <v>45</v>
      </c>
      <c r="C15" s="74"/>
      <c r="D15" s="12">
        <f>D18+D17+D16</f>
        <v>7106342</v>
      </c>
    </row>
    <row r="16" spans="1:4" x14ac:dyDescent="0.25">
      <c r="A16" s="18" t="s">
        <v>1</v>
      </c>
      <c r="B16" s="71" t="s">
        <v>43</v>
      </c>
      <c r="C16" s="72"/>
      <c r="D16" s="16">
        <v>140930</v>
      </c>
    </row>
    <row r="17" spans="1:4" x14ac:dyDescent="0.25">
      <c r="A17" s="19" t="s">
        <v>37</v>
      </c>
      <c r="B17" s="71" t="s">
        <v>48</v>
      </c>
      <c r="C17" s="72"/>
      <c r="D17" s="16">
        <v>1171787</v>
      </c>
    </row>
    <row r="18" spans="1:4" x14ac:dyDescent="0.25">
      <c r="A18" s="20" t="s">
        <v>38</v>
      </c>
      <c r="B18" s="71" t="s">
        <v>39</v>
      </c>
      <c r="C18" s="72"/>
      <c r="D18" s="16">
        <v>5793625</v>
      </c>
    </row>
    <row r="19" spans="1:4" ht="44.25" customHeight="1" x14ac:dyDescent="0.25">
      <c r="A19" s="21">
        <v>41040300</v>
      </c>
      <c r="B19" s="75" t="s">
        <v>46</v>
      </c>
      <c r="C19" s="76"/>
      <c r="D19" s="12">
        <f>D20</f>
        <v>1956600</v>
      </c>
    </row>
    <row r="20" spans="1:4" x14ac:dyDescent="0.25">
      <c r="A20" s="19" t="s">
        <v>27</v>
      </c>
      <c r="B20" s="71" t="s">
        <v>28</v>
      </c>
      <c r="C20" s="53"/>
      <c r="D20" s="22">
        <v>1956600</v>
      </c>
    </row>
    <row r="21" spans="1:4" x14ac:dyDescent="0.25">
      <c r="A21" s="21">
        <v>41053900</v>
      </c>
      <c r="B21" s="52" t="s">
        <v>34</v>
      </c>
      <c r="C21" s="52"/>
      <c r="D21" s="23">
        <f>D22</f>
        <v>5174</v>
      </c>
    </row>
    <row r="22" spans="1:4" x14ac:dyDescent="0.25">
      <c r="A22" s="24" t="s">
        <v>35</v>
      </c>
      <c r="B22" s="53" t="s">
        <v>36</v>
      </c>
      <c r="C22" s="53"/>
      <c r="D22" s="22">
        <v>5174</v>
      </c>
    </row>
    <row r="23" spans="1:4" x14ac:dyDescent="0.25">
      <c r="A23" s="67" t="s">
        <v>12</v>
      </c>
      <c r="B23" s="68"/>
      <c r="C23" s="68"/>
      <c r="D23" s="69"/>
    </row>
    <row r="24" spans="1:4" x14ac:dyDescent="0.25">
      <c r="A24" s="9" t="s">
        <v>8</v>
      </c>
      <c r="B24" s="10" t="s">
        <v>9</v>
      </c>
      <c r="C24" s="11"/>
      <c r="D24" s="12">
        <v>0</v>
      </c>
    </row>
    <row r="25" spans="1:4" x14ac:dyDescent="0.25">
      <c r="A25" s="25" t="s">
        <v>10</v>
      </c>
      <c r="B25" s="26" t="s">
        <v>11</v>
      </c>
      <c r="C25" s="27"/>
      <c r="D25" s="28">
        <v>0</v>
      </c>
    </row>
    <row r="26" spans="1:4" x14ac:dyDescent="0.25">
      <c r="A26" s="17">
        <v>41040400</v>
      </c>
      <c r="B26" s="73" t="s">
        <v>45</v>
      </c>
      <c r="C26" s="74"/>
      <c r="D26" s="12" t="s">
        <v>44</v>
      </c>
    </row>
    <row r="27" spans="1:4" ht="12.75" customHeight="1" x14ac:dyDescent="0.25">
      <c r="A27" s="18" t="s">
        <v>1</v>
      </c>
      <c r="B27" s="71" t="s">
        <v>43</v>
      </c>
      <c r="C27" s="72"/>
      <c r="D27" s="28" t="s">
        <v>44</v>
      </c>
    </row>
    <row r="28" spans="1:4" ht="12.75" customHeight="1" x14ac:dyDescent="0.25">
      <c r="A28" s="19" t="s">
        <v>37</v>
      </c>
      <c r="B28" s="71" t="s">
        <v>48</v>
      </c>
      <c r="C28" s="72"/>
      <c r="D28" s="28" t="s">
        <v>44</v>
      </c>
    </row>
    <row r="29" spans="1:4" ht="12.75" customHeight="1" x14ac:dyDescent="0.25">
      <c r="A29" s="20" t="s">
        <v>38</v>
      </c>
      <c r="B29" s="71" t="s">
        <v>39</v>
      </c>
      <c r="C29" s="72"/>
      <c r="D29" s="28" t="s">
        <v>44</v>
      </c>
    </row>
    <row r="30" spans="1:4" ht="45" customHeight="1" x14ac:dyDescent="0.25">
      <c r="A30" s="21">
        <v>41040300</v>
      </c>
      <c r="B30" s="75" t="s">
        <v>46</v>
      </c>
      <c r="C30" s="76"/>
      <c r="D30" s="12" t="s">
        <v>44</v>
      </c>
    </row>
    <row r="31" spans="1:4" ht="12.75" customHeight="1" x14ac:dyDescent="0.25">
      <c r="A31" s="19" t="s">
        <v>27</v>
      </c>
      <c r="B31" s="71" t="s">
        <v>28</v>
      </c>
      <c r="C31" s="53"/>
      <c r="D31" s="22" t="s">
        <v>44</v>
      </c>
    </row>
    <row r="32" spans="1:4" ht="12.75" customHeight="1" x14ac:dyDescent="0.25">
      <c r="A32" s="21">
        <v>41053900</v>
      </c>
      <c r="B32" s="52" t="s">
        <v>34</v>
      </c>
      <c r="C32" s="52"/>
      <c r="D32" s="23" t="s">
        <v>44</v>
      </c>
    </row>
    <row r="33" spans="1:4" ht="12.75" customHeight="1" x14ac:dyDescent="0.25">
      <c r="A33" s="24" t="s">
        <v>35</v>
      </c>
      <c r="B33" s="53" t="s">
        <v>36</v>
      </c>
      <c r="C33" s="53"/>
      <c r="D33" s="22" t="s">
        <v>44</v>
      </c>
    </row>
    <row r="34" spans="1:4" ht="12.75" customHeight="1" x14ac:dyDescent="0.25">
      <c r="A34" s="29" t="s">
        <v>13</v>
      </c>
      <c r="B34" s="30" t="s">
        <v>14</v>
      </c>
      <c r="C34" s="31"/>
      <c r="D34" s="32">
        <f>D35+D36</f>
        <v>34066216</v>
      </c>
    </row>
    <row r="35" spans="1:4" x14ac:dyDescent="0.25">
      <c r="A35" s="29" t="s">
        <v>13</v>
      </c>
      <c r="B35" s="30" t="s">
        <v>15</v>
      </c>
      <c r="C35" s="33"/>
      <c r="D35" s="32">
        <f>D13+D15+D19+D21</f>
        <v>34066216</v>
      </c>
    </row>
    <row r="36" spans="1:4" x14ac:dyDescent="0.25">
      <c r="A36" s="29" t="s">
        <v>13</v>
      </c>
      <c r="B36" s="30" t="s">
        <v>16</v>
      </c>
      <c r="C36" s="33"/>
      <c r="D36" s="32">
        <v>0</v>
      </c>
    </row>
    <row r="38" spans="1:4" ht="21.95" customHeight="1" x14ac:dyDescent="0.25">
      <c r="A38" s="1" t="s">
        <v>17</v>
      </c>
      <c r="D38" s="2" t="s">
        <v>49</v>
      </c>
    </row>
    <row r="39" spans="1:4" ht="75" x14ac:dyDescent="0.25">
      <c r="A39" s="34" t="s">
        <v>18</v>
      </c>
      <c r="B39" s="34" t="s">
        <v>19</v>
      </c>
      <c r="C39" s="34" t="s">
        <v>20</v>
      </c>
      <c r="D39" s="34" t="s">
        <v>6</v>
      </c>
    </row>
    <row r="40" spans="1:4" x14ac:dyDescent="0.25">
      <c r="A40" s="35">
        <v>1</v>
      </c>
      <c r="B40" s="35">
        <v>2</v>
      </c>
      <c r="C40" s="35">
        <v>3</v>
      </c>
      <c r="D40" s="35">
        <v>4</v>
      </c>
    </row>
    <row r="41" spans="1:4" x14ac:dyDescent="0.25">
      <c r="A41" s="70" t="s">
        <v>7</v>
      </c>
      <c r="B41" s="70"/>
      <c r="C41" s="70"/>
      <c r="D41" s="70"/>
    </row>
    <row r="42" spans="1:4" x14ac:dyDescent="0.25">
      <c r="A42" s="36" t="s">
        <v>21</v>
      </c>
      <c r="B42" s="37" t="s">
        <v>22</v>
      </c>
      <c r="C42" s="38" t="s">
        <v>23</v>
      </c>
      <c r="D42" s="23">
        <f>D43</f>
        <v>34830600</v>
      </c>
    </row>
    <row r="43" spans="1:4" x14ac:dyDescent="0.25">
      <c r="A43" s="24">
        <v>99000000000</v>
      </c>
      <c r="B43" s="39" t="s">
        <v>22</v>
      </c>
      <c r="C43" s="40" t="s">
        <v>11</v>
      </c>
      <c r="D43" s="22">
        <v>34830600</v>
      </c>
    </row>
    <row r="44" spans="1:4" x14ac:dyDescent="0.25">
      <c r="A44" s="36" t="s">
        <v>24</v>
      </c>
      <c r="B44" s="37" t="s">
        <v>25</v>
      </c>
      <c r="C44" s="38" t="s">
        <v>26</v>
      </c>
      <c r="D44" s="23">
        <f>D45+D46+D47+D48+D49</f>
        <v>11323016</v>
      </c>
    </row>
    <row r="45" spans="1:4" x14ac:dyDescent="0.25">
      <c r="A45" s="41" t="s">
        <v>1</v>
      </c>
      <c r="B45" s="39" t="s">
        <v>25</v>
      </c>
      <c r="C45" s="40" t="s">
        <v>43</v>
      </c>
      <c r="D45" s="42">
        <v>4000000</v>
      </c>
    </row>
    <row r="46" spans="1:4" x14ac:dyDescent="0.25">
      <c r="A46" s="43" t="s">
        <v>37</v>
      </c>
      <c r="B46" s="39">
        <v>9150</v>
      </c>
      <c r="C46" s="40" t="s">
        <v>48</v>
      </c>
      <c r="D46" s="42">
        <v>1218687</v>
      </c>
    </row>
    <row r="47" spans="1:4" x14ac:dyDescent="0.25">
      <c r="A47" s="44" t="s">
        <v>38</v>
      </c>
      <c r="B47" s="39">
        <v>9150</v>
      </c>
      <c r="C47" s="45" t="s">
        <v>39</v>
      </c>
      <c r="D47" s="46">
        <v>5533847</v>
      </c>
    </row>
    <row r="48" spans="1:4" x14ac:dyDescent="0.25">
      <c r="A48" s="24" t="s">
        <v>30</v>
      </c>
      <c r="B48" s="39" t="s">
        <v>25</v>
      </c>
      <c r="C48" s="40" t="s">
        <v>31</v>
      </c>
      <c r="D48" s="42">
        <v>120000</v>
      </c>
    </row>
    <row r="49" spans="1:4" x14ac:dyDescent="0.25">
      <c r="A49" s="43" t="s">
        <v>27</v>
      </c>
      <c r="B49" s="39">
        <v>9150</v>
      </c>
      <c r="C49" s="40" t="s">
        <v>28</v>
      </c>
      <c r="D49" s="42">
        <v>450482</v>
      </c>
    </row>
    <row r="50" spans="1:4" x14ac:dyDescent="0.25">
      <c r="A50" s="36" t="s">
        <v>32</v>
      </c>
      <c r="B50" s="37" t="s">
        <v>33</v>
      </c>
      <c r="C50" s="38" t="s">
        <v>34</v>
      </c>
      <c r="D50" s="23">
        <f>D51</f>
        <v>10200</v>
      </c>
    </row>
    <row r="51" spans="1:4" x14ac:dyDescent="0.25">
      <c r="A51" s="24" t="s">
        <v>35</v>
      </c>
      <c r="B51" s="39" t="s">
        <v>33</v>
      </c>
      <c r="C51" s="40" t="s">
        <v>36</v>
      </c>
      <c r="D51" s="42">
        <v>10200</v>
      </c>
    </row>
    <row r="52" spans="1:4" ht="20.100000000000001" customHeight="1" x14ac:dyDescent="0.25">
      <c r="A52" s="70" t="s">
        <v>12</v>
      </c>
      <c r="B52" s="70"/>
      <c r="C52" s="70"/>
      <c r="D52" s="66"/>
    </row>
    <row r="53" spans="1:4" x14ac:dyDescent="0.25">
      <c r="A53" s="37">
        <v>3719110</v>
      </c>
      <c r="B53" s="37" t="s">
        <v>22</v>
      </c>
      <c r="C53" s="38" t="s">
        <v>23</v>
      </c>
      <c r="D53" s="23">
        <v>0</v>
      </c>
    </row>
    <row r="54" spans="1:4" x14ac:dyDescent="0.25">
      <c r="A54" s="39" t="s">
        <v>10</v>
      </c>
      <c r="B54" s="39" t="s">
        <v>22</v>
      </c>
      <c r="C54" s="40" t="s">
        <v>11</v>
      </c>
      <c r="D54" s="22">
        <v>0</v>
      </c>
    </row>
    <row r="55" spans="1:4" x14ac:dyDescent="0.25">
      <c r="A55" s="37">
        <v>3719150</v>
      </c>
      <c r="B55" s="37" t="s">
        <v>25</v>
      </c>
      <c r="C55" s="38" t="s">
        <v>26</v>
      </c>
      <c r="D55" s="23">
        <v>0</v>
      </c>
    </row>
    <row r="56" spans="1:4" x14ac:dyDescent="0.25">
      <c r="A56" s="41" t="s">
        <v>1</v>
      </c>
      <c r="B56" s="39" t="s">
        <v>25</v>
      </c>
      <c r="C56" s="40" t="s">
        <v>43</v>
      </c>
      <c r="D56" s="22">
        <v>0</v>
      </c>
    </row>
    <row r="57" spans="1:4" x14ac:dyDescent="0.25">
      <c r="A57" s="47" t="s">
        <v>37</v>
      </c>
      <c r="B57" s="39">
        <v>9150</v>
      </c>
      <c r="C57" s="40" t="s">
        <v>48</v>
      </c>
      <c r="D57" s="22">
        <v>0</v>
      </c>
    </row>
    <row r="58" spans="1:4" x14ac:dyDescent="0.25">
      <c r="A58" s="44" t="s">
        <v>38</v>
      </c>
      <c r="B58" s="39">
        <v>9150</v>
      </c>
      <c r="C58" s="45" t="s">
        <v>39</v>
      </c>
      <c r="D58" s="22">
        <v>0</v>
      </c>
    </row>
    <row r="59" spans="1:4" x14ac:dyDescent="0.25">
      <c r="A59" s="39" t="s">
        <v>30</v>
      </c>
      <c r="B59" s="39" t="s">
        <v>25</v>
      </c>
      <c r="C59" s="40" t="s">
        <v>31</v>
      </c>
      <c r="D59" s="22">
        <v>0</v>
      </c>
    </row>
    <row r="60" spans="1:4" x14ac:dyDescent="0.25">
      <c r="A60" s="47" t="s">
        <v>27</v>
      </c>
      <c r="B60" s="39">
        <v>9150</v>
      </c>
      <c r="C60" s="40" t="s">
        <v>28</v>
      </c>
      <c r="D60" s="48">
        <v>0</v>
      </c>
    </row>
    <row r="61" spans="1:4" x14ac:dyDescent="0.25">
      <c r="A61" s="37" t="s">
        <v>32</v>
      </c>
      <c r="B61" s="37" t="s">
        <v>33</v>
      </c>
      <c r="C61" s="38" t="s">
        <v>34</v>
      </c>
      <c r="D61" s="23">
        <v>0</v>
      </c>
    </row>
    <row r="62" spans="1:4" x14ac:dyDescent="0.25">
      <c r="A62" s="39" t="s">
        <v>35</v>
      </c>
      <c r="B62" s="39" t="s">
        <v>33</v>
      </c>
      <c r="C62" s="40" t="s">
        <v>36</v>
      </c>
      <c r="D62" s="22">
        <v>0</v>
      </c>
    </row>
    <row r="63" spans="1:4" x14ac:dyDescent="0.25">
      <c r="A63" s="49" t="s">
        <v>13</v>
      </c>
      <c r="B63" s="49" t="s">
        <v>13</v>
      </c>
      <c r="C63" s="30" t="s">
        <v>14</v>
      </c>
      <c r="D63" s="50">
        <f>D64</f>
        <v>46163816</v>
      </c>
    </row>
    <row r="64" spans="1:4" x14ac:dyDescent="0.25">
      <c r="A64" s="49" t="s">
        <v>13</v>
      </c>
      <c r="B64" s="49" t="s">
        <v>13</v>
      </c>
      <c r="C64" s="30" t="s">
        <v>15</v>
      </c>
      <c r="D64" s="50">
        <f>D42+D44+D50</f>
        <v>46163816</v>
      </c>
    </row>
    <row r="65" spans="1:4" x14ac:dyDescent="0.25">
      <c r="A65" s="49" t="s">
        <v>13</v>
      </c>
      <c r="B65" s="49" t="s">
        <v>13</v>
      </c>
      <c r="C65" s="30" t="s">
        <v>16</v>
      </c>
      <c r="D65" s="50">
        <v>0</v>
      </c>
    </row>
    <row r="67" spans="1:4" x14ac:dyDescent="0.25">
      <c r="A67" s="61"/>
      <c r="B67" s="61"/>
      <c r="C67" s="61"/>
      <c r="D67" s="61"/>
    </row>
    <row r="69" spans="1:4" x14ac:dyDescent="0.25">
      <c r="A69" s="55" t="s">
        <v>41</v>
      </c>
      <c r="B69" s="55"/>
      <c r="D69" s="51" t="s">
        <v>42</v>
      </c>
    </row>
  </sheetData>
  <mergeCells count="30">
    <mergeCell ref="B28:C28"/>
    <mergeCell ref="B29:C29"/>
    <mergeCell ref="B30:C30"/>
    <mergeCell ref="B31:C31"/>
    <mergeCell ref="B20:C20"/>
    <mergeCell ref="B26:C26"/>
    <mergeCell ref="B21:C21"/>
    <mergeCell ref="B22:C22"/>
    <mergeCell ref="B27:C27"/>
    <mergeCell ref="B16:C16"/>
    <mergeCell ref="B15:C15"/>
    <mergeCell ref="B17:C17"/>
    <mergeCell ref="B18:C18"/>
    <mergeCell ref="B19:C19"/>
    <mergeCell ref="B32:C32"/>
    <mergeCell ref="B33:C33"/>
    <mergeCell ref="A7:D7"/>
    <mergeCell ref="A69:B69"/>
    <mergeCell ref="C1:D1"/>
    <mergeCell ref="C2:D2"/>
    <mergeCell ref="C3:D3"/>
    <mergeCell ref="A5:D5"/>
    <mergeCell ref="A6:D6"/>
    <mergeCell ref="A67:D67"/>
    <mergeCell ref="B10:C10"/>
    <mergeCell ref="B11:C11"/>
    <mergeCell ref="A12:D12"/>
    <mergeCell ref="A23:D23"/>
    <mergeCell ref="A41:D41"/>
    <mergeCell ref="A52:D52"/>
  </mergeCells>
  <pageMargins left="0.59055118110236204" right="0.59055118110236204" top="0.39370078740157499" bottom="0.39370078740157499" header="0" footer="0"/>
  <pageSetup paperSize="9" scale="87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2021-01-03T11:35:03Z</cp:lastPrinted>
  <dcterms:created xsi:type="dcterms:W3CDTF">2020-12-29T14:47:58Z</dcterms:created>
  <dcterms:modified xsi:type="dcterms:W3CDTF">2021-01-03T14:11:10Z</dcterms:modified>
</cp:coreProperties>
</file>