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5985"/>
  </bookViews>
  <sheets>
    <sheet name="Доходи" sheetId="1" r:id="rId1"/>
  </sheets>
  <definedNames>
    <definedName name="_xlnm.Print_Titles" localSheetId="0">Доходи!$A:$C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0" i="1" l="1"/>
  <c r="F80" i="1"/>
  <c r="G79" i="1"/>
  <c r="F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</calcChain>
</file>

<file path=xl/sharedStrings.xml><?xml version="1.0" encoding="utf-8"?>
<sst xmlns="http://schemas.openxmlformats.org/spreadsheetml/2006/main" count="114" uniqueCount="95">
  <si>
    <t>Аналіз виконання плану по доходах</t>
  </si>
  <si>
    <t>На 31.12.2020</t>
  </si>
  <si>
    <t>грн.</t>
  </si>
  <si>
    <t>ККД</t>
  </si>
  <si>
    <t>Доходи</t>
  </si>
  <si>
    <t>04502000000 - отг с. Богданiвка</t>
  </si>
  <si>
    <t>Уточн.річн. план</t>
  </si>
  <si>
    <t>Факт</t>
  </si>
  <si>
    <t>+/-</t>
  </si>
  <si>
    <t>% викон.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</si>
  <si>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</si>
  <si>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</si>
  <si>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</si>
  <si>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</si>
  <si>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</si>
  <si>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</si>
  <si>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</si>
  <si>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</si>
  <si>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</si>
  <si>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</si>
  <si>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</si>
  <si>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</si>
  <si>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</si>
  <si>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</si>
  <si>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</si>
  <si>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</si>
  <si>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</si>
  <si>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</si>
  <si>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</si>
  <si>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</si>
  <si>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</si>
  <si>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</si>
  <si>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</si>
  <si>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</si>
  <si>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</si>
  <si>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</si>
  <si>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</si>
  <si>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</si>
  <si>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</si>
  <si>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</si>
  <si>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</si>
  <si>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</si>
  <si>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</si>
  <si>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</si>
  <si>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</si>
  <si>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</si>
  <si>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</si>
  <si>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</si>
  <si>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</si>
  <si>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</si>
  <si>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</si>
  <si>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</si>
  <si>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</si>
  <si>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</si>
  <si>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</si>
  <si>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</si>
  <si>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</si>
  <si>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</si>
  <si>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</si>
  <si>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Надходження коштів з рахунків виборчих фондів  </t>
  </si>
  <si>
    <t>Офіційні трансферти  </t>
  </si>
  <si>
    <t>Від органів державного управління 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</si>
  <si>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</si>
  <si>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</si>
  <si>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Медична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</si>
  <si>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</si>
  <si>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компенсацію втрат доходів місцевих бюджетів внаслідок наданих державою податкових пільг зі сплати земельного податку суб`єктам космічної діяльності та літакобудування за рахунок відповідної додаткової дотації з державного бю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</si>
  <si>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</si>
  <si>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</si>
  <si>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</si>
  <si>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</si>
  <si>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</si>
  <si>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</si>
  <si>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</si>
  <si>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</si>
  <si>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Інші субвенції з місцевого бюджету</t>
  </si>
  <si>
    <t>Субвенція з місцевого бюджету на покращення соціального захисту окремих категорій педагогічних працівників закладів загальної середньої освіти за рахунок відповідної субвенції з державного бюджету</t>
  </si>
  <si>
    <t>Всього без урахування трансферт</t>
  </si>
  <si>
    <t>Всього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</si>
  <si>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</si>
  <si>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</si>
  <si>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</si>
  <si>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</si>
  <si>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Надходження коштів від відшкодування втрат сільськогосподарського і лісогосподарського виробництва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</si>
  <si>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</si>
  <si>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</si>
  <si>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</si>
  <si>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</si>
  <si>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Надходження бюджетних установ від реалізації в установленому порядку майна (крім нерухомого майна) </t>
  </si>
  <si>
    <t>Інші джерела власних надходжень бюджетних установ  </t>
  </si>
  <si>
    <t>Благодійні внески, гранти та дарунки </t>
  </si>
  <si>
    <t>Аналіз виконання плану по доходах по спеціальному фонду</t>
  </si>
  <si>
    <t>Секретар сільської ради</t>
  </si>
  <si>
    <t>Олена ТАРАСЕНКО</t>
  </si>
  <si>
    <t>Додаток до рішення №199-7/УІІІ від 10.03.2021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</si>
</sst>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0" xfId="0" applyFont="1" applyAlignment="1"/>
    <xf numFmtId="0" fontId="1" fillId="0" borderId="0" xfId="0" applyFont="1" applyAlignment="1"/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0" fontId="3" fillId="0" borderId="0" xfId="0" applyFont="1" applyAlignment="1"/>
    <xf numFmtId="0" fontId="0" fillId="0" borderId="0" xfId="0" applyFont="1"/>
    <xf numFmtId="0" fontId="4" fillId="0" borderId="0" xfId="0" applyFont="1"/>
    <xf numFmtId="0" fontId="0" fillId="0" borderId="0" xfId="0" applyFont="1" applyAlignment="1">
      <alignment horizontal="left" wrapText="1"/>
    </xf>
    <xf numFmtId="0" fontId="0" fillId="0" borderId="1" xfId="0" applyBorder="1" applyAlignment="1"/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3" borderId="1" xfId="0" quotePrefix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/>
    <xf numFmtId="0" fontId="0" fillId="0" borderId="1" xfId="0" applyBorder="1"/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2"/>
  <sheetViews>
    <sheetView tabSelected="1" topLeftCell="B1" workbookViewId="0">
      <selection activeCell="N8" sqref="N8"/>
    </sheetView>
  </sheetViews>
  <sheetFormatPr defaultRowHeight="12.75" x14ac:dyDescent="0.2"/>
  <cols>
    <col min="1" max="1" width="8.7109375" hidden="1" customWidth="1"/>
    <col min="2" max="2" width="12.85546875" customWidth="1"/>
    <col min="3" max="3" width="38.42578125" style="3" customWidth="1"/>
    <col min="4" max="4" width="13.7109375" customWidth="1"/>
    <col min="5" max="5" width="15.85546875" customWidth="1"/>
    <col min="6" max="6" width="13.28515625" customWidth="1"/>
  </cols>
  <sheetData>
    <row r="1" spans="1:10" ht="27.75" customHeight="1" x14ac:dyDescent="0.2">
      <c r="F1" s="20"/>
      <c r="G1" s="20"/>
    </row>
    <row r="2" spans="1:10" x14ac:dyDescent="0.2">
      <c r="A2" s="1"/>
      <c r="B2" s="1"/>
      <c r="C2" s="2"/>
      <c r="D2" s="1"/>
      <c r="E2" s="1"/>
      <c r="F2" s="33" t="s">
        <v>94</v>
      </c>
      <c r="G2" s="33"/>
      <c r="H2" s="33"/>
      <c r="I2" s="1"/>
      <c r="J2" s="1"/>
    </row>
    <row r="3" spans="1:10" ht="23.25" x14ac:dyDescent="0.35">
      <c r="A3" s="10"/>
      <c r="B3" s="28" t="s">
        <v>0</v>
      </c>
      <c r="C3" s="28"/>
      <c r="D3" s="28"/>
      <c r="E3" s="28"/>
      <c r="F3" s="28"/>
      <c r="G3" s="28"/>
      <c r="H3" s="11"/>
      <c r="I3" s="11"/>
      <c r="J3" s="11"/>
    </row>
    <row r="4" spans="1:10" x14ac:dyDescent="0.2">
      <c r="A4" s="1"/>
      <c r="B4" s="1"/>
      <c r="C4" s="2"/>
      <c r="D4" s="1"/>
      <c r="E4" s="1"/>
      <c r="F4" s="1"/>
      <c r="G4" s="1"/>
      <c r="H4" s="1"/>
      <c r="I4" s="1"/>
      <c r="J4" s="1"/>
    </row>
    <row r="5" spans="1:10" ht="18.75" x14ac:dyDescent="0.3">
      <c r="A5" s="17"/>
      <c r="B5" s="29" t="s">
        <v>1</v>
      </c>
      <c r="C5" s="29"/>
      <c r="D5" s="29"/>
      <c r="E5" s="29"/>
      <c r="F5" s="29"/>
      <c r="G5" s="29"/>
      <c r="H5" s="11"/>
      <c r="I5" s="11"/>
      <c r="J5" s="11"/>
    </row>
    <row r="6" spans="1:10" x14ac:dyDescent="0.2">
      <c r="E6" t="s">
        <v>2</v>
      </c>
    </row>
    <row r="7" spans="1:10" x14ac:dyDescent="0.2">
      <c r="A7" s="21"/>
      <c r="B7" s="22" t="s">
        <v>3</v>
      </c>
      <c r="C7" s="24" t="s">
        <v>4</v>
      </c>
      <c r="D7" s="26" t="s">
        <v>5</v>
      </c>
      <c r="E7" s="27"/>
      <c r="F7" s="27"/>
      <c r="G7" s="27"/>
    </row>
    <row r="8" spans="1:10" ht="28.5" customHeight="1" x14ac:dyDescent="0.2">
      <c r="A8" s="21"/>
      <c r="B8" s="23"/>
      <c r="C8" s="25"/>
      <c r="D8" s="7" t="s">
        <v>6</v>
      </c>
      <c r="E8" s="8" t="s">
        <v>7</v>
      </c>
      <c r="F8" s="8" t="s">
        <v>8</v>
      </c>
      <c r="G8" s="8" t="s">
        <v>9</v>
      </c>
    </row>
    <row r="9" spans="1:10" x14ac:dyDescent="0.2">
      <c r="A9" s="4"/>
      <c r="B9" s="4">
        <v>10000000</v>
      </c>
      <c r="C9" s="9" t="s">
        <v>10</v>
      </c>
      <c r="D9" s="5">
        <v>144391753</v>
      </c>
      <c r="E9" s="5">
        <v>143158501.63</v>
      </c>
      <c r="F9" s="5">
        <f t="shared" ref="F9:F40" si="0">E9-D9</f>
        <v>-1233251.3700000048</v>
      </c>
      <c r="G9" s="5">
        <f t="shared" ref="G9:G40" si="1">IF(D9=0,0,E9/D9*100)</f>
        <v>99.145899025133374</v>
      </c>
    </row>
    <row r="10" spans="1:10" ht="25.5" x14ac:dyDescent="0.2">
      <c r="A10" s="4"/>
      <c r="B10" s="4">
        <v>11000000</v>
      </c>
      <c r="C10" s="9" t="s">
        <v>11</v>
      </c>
      <c r="D10" s="5">
        <v>105310393</v>
      </c>
      <c r="E10" s="5">
        <v>104812226.77999999</v>
      </c>
      <c r="F10" s="5">
        <f t="shared" si="0"/>
        <v>-498166.22000001371</v>
      </c>
      <c r="G10" s="5">
        <f t="shared" si="1"/>
        <v>99.52695436242459</v>
      </c>
    </row>
    <row r="11" spans="1:10" x14ac:dyDescent="0.2">
      <c r="A11" s="4"/>
      <c r="B11" s="4">
        <v>11010000</v>
      </c>
      <c r="C11" s="9" t="s">
        <v>12</v>
      </c>
      <c r="D11" s="5">
        <v>105302993</v>
      </c>
      <c r="E11" s="5">
        <v>104811632.77999999</v>
      </c>
      <c r="F11" s="5">
        <f t="shared" si="0"/>
        <v>-491360.22000001371</v>
      </c>
      <c r="G11" s="5">
        <f t="shared" si="1"/>
        <v>99.533384373984489</v>
      </c>
    </row>
    <row r="12" spans="1:10" ht="51" x14ac:dyDescent="0.2">
      <c r="A12" s="4"/>
      <c r="B12" s="4">
        <v>11010100</v>
      </c>
      <c r="C12" s="9" t="s">
        <v>13</v>
      </c>
      <c r="D12" s="5">
        <v>93625793</v>
      </c>
      <c r="E12" s="5">
        <v>92488673.480000004</v>
      </c>
      <c r="F12" s="5">
        <f t="shared" si="0"/>
        <v>-1137119.5199999958</v>
      </c>
      <c r="G12" s="5">
        <f t="shared" si="1"/>
        <v>98.785463403231205</v>
      </c>
    </row>
    <row r="13" spans="1:10" ht="51" x14ac:dyDescent="0.2">
      <c r="A13" s="4"/>
      <c r="B13" s="4">
        <v>11010400</v>
      </c>
      <c r="C13" s="9" t="s">
        <v>14</v>
      </c>
      <c r="D13" s="5">
        <v>11382000</v>
      </c>
      <c r="E13" s="5">
        <v>12007353.960000001</v>
      </c>
      <c r="F13" s="5">
        <f t="shared" si="0"/>
        <v>625353.96000000089</v>
      </c>
      <c r="G13" s="5">
        <f t="shared" si="1"/>
        <v>105.49423616236162</v>
      </c>
    </row>
    <row r="14" spans="1:10" ht="38.25" x14ac:dyDescent="0.2">
      <c r="A14" s="4"/>
      <c r="B14" s="4">
        <v>11010500</v>
      </c>
      <c r="C14" s="9" t="s">
        <v>15</v>
      </c>
      <c r="D14" s="5">
        <v>295200</v>
      </c>
      <c r="E14" s="5">
        <v>315605.34000000003</v>
      </c>
      <c r="F14" s="5">
        <f t="shared" si="0"/>
        <v>20405.340000000026</v>
      </c>
      <c r="G14" s="5">
        <f t="shared" si="1"/>
        <v>106.91237804878048</v>
      </c>
    </row>
    <row r="15" spans="1:10" x14ac:dyDescent="0.2">
      <c r="A15" s="4"/>
      <c r="B15" s="4">
        <v>11020000</v>
      </c>
      <c r="C15" s="9" t="s">
        <v>16</v>
      </c>
      <c r="D15" s="5">
        <v>7400</v>
      </c>
      <c r="E15" s="5">
        <v>594</v>
      </c>
      <c r="F15" s="5">
        <f t="shared" si="0"/>
        <v>-6806</v>
      </c>
      <c r="G15" s="5">
        <f t="shared" si="1"/>
        <v>8.0270270270270263</v>
      </c>
    </row>
    <row r="16" spans="1:10" ht="25.5" x14ac:dyDescent="0.2">
      <c r="A16" s="4"/>
      <c r="B16" s="4">
        <v>11020200</v>
      </c>
      <c r="C16" s="9" t="s">
        <v>17</v>
      </c>
      <c r="D16" s="5">
        <v>7400</v>
      </c>
      <c r="E16" s="5">
        <v>594</v>
      </c>
      <c r="F16" s="5">
        <f t="shared" si="0"/>
        <v>-6806</v>
      </c>
      <c r="G16" s="5">
        <f t="shared" si="1"/>
        <v>8.0270270270270263</v>
      </c>
    </row>
    <row r="17" spans="1:7" ht="25.5" x14ac:dyDescent="0.2">
      <c r="A17" s="4"/>
      <c r="B17" s="4">
        <v>13000000</v>
      </c>
      <c r="C17" s="9" t="s">
        <v>18</v>
      </c>
      <c r="D17" s="5">
        <v>3124610</v>
      </c>
      <c r="E17" s="5">
        <v>2987604.03</v>
      </c>
      <c r="F17" s="5">
        <f t="shared" si="0"/>
        <v>-137005.9700000002</v>
      </c>
      <c r="G17" s="5">
        <f t="shared" si="1"/>
        <v>95.61526174466573</v>
      </c>
    </row>
    <row r="18" spans="1:7" ht="25.5" x14ac:dyDescent="0.2">
      <c r="A18" s="4"/>
      <c r="B18" s="4">
        <v>13010000</v>
      </c>
      <c r="C18" s="9" t="s">
        <v>19</v>
      </c>
      <c r="D18" s="5">
        <v>85610</v>
      </c>
      <c r="E18" s="5">
        <v>1253.94</v>
      </c>
      <c r="F18" s="5">
        <f t="shared" si="0"/>
        <v>-84356.06</v>
      </c>
      <c r="G18" s="5">
        <f t="shared" si="1"/>
        <v>1.4647120663473894</v>
      </c>
    </row>
    <row r="19" spans="1:7" ht="63.75" x14ac:dyDescent="0.2">
      <c r="A19" s="4"/>
      <c r="B19" s="4">
        <v>13010200</v>
      </c>
      <c r="C19" s="9" t="s">
        <v>20</v>
      </c>
      <c r="D19" s="5">
        <v>85610</v>
      </c>
      <c r="E19" s="5">
        <v>1253.94</v>
      </c>
      <c r="F19" s="5">
        <f t="shared" si="0"/>
        <v>-84356.06</v>
      </c>
      <c r="G19" s="5">
        <f t="shared" si="1"/>
        <v>1.4647120663473894</v>
      </c>
    </row>
    <row r="20" spans="1:7" x14ac:dyDescent="0.2">
      <c r="A20" s="4"/>
      <c r="B20" s="4">
        <v>13030000</v>
      </c>
      <c r="C20" s="9" t="s">
        <v>21</v>
      </c>
      <c r="D20" s="5">
        <v>3039000</v>
      </c>
      <c r="E20" s="5">
        <v>2986350.09</v>
      </c>
      <c r="F20" s="5">
        <f t="shared" si="0"/>
        <v>-52649.910000000149</v>
      </c>
      <c r="G20" s="5">
        <f t="shared" si="1"/>
        <v>98.267525172754191</v>
      </c>
    </row>
    <row r="21" spans="1:7" ht="38.25" x14ac:dyDescent="0.2">
      <c r="A21" s="4"/>
      <c r="B21" s="4">
        <v>13030100</v>
      </c>
      <c r="C21" s="9" t="s">
        <v>22</v>
      </c>
      <c r="D21" s="5">
        <v>3039000</v>
      </c>
      <c r="E21" s="5">
        <v>2986350.09</v>
      </c>
      <c r="F21" s="5">
        <f t="shared" si="0"/>
        <v>-52649.910000000149</v>
      </c>
      <c r="G21" s="5">
        <f t="shared" si="1"/>
        <v>98.267525172754191</v>
      </c>
    </row>
    <row r="22" spans="1:7" x14ac:dyDescent="0.2">
      <c r="A22" s="4"/>
      <c r="B22" s="4">
        <v>14000000</v>
      </c>
      <c r="C22" s="9" t="s">
        <v>23</v>
      </c>
      <c r="D22" s="5">
        <v>8505595</v>
      </c>
      <c r="E22" s="5">
        <v>9238916.0999999996</v>
      </c>
      <c r="F22" s="5">
        <f t="shared" si="0"/>
        <v>733321.09999999963</v>
      </c>
      <c r="G22" s="5">
        <f t="shared" si="1"/>
        <v>108.62163199635064</v>
      </c>
    </row>
    <row r="23" spans="1:7" ht="25.5" x14ac:dyDescent="0.2">
      <c r="A23" s="4"/>
      <c r="B23" s="4">
        <v>14020000</v>
      </c>
      <c r="C23" s="9" t="s">
        <v>24</v>
      </c>
      <c r="D23" s="5">
        <v>1757830</v>
      </c>
      <c r="E23" s="5">
        <v>1916952.61</v>
      </c>
      <c r="F23" s="5">
        <f t="shared" si="0"/>
        <v>159122.6100000001</v>
      </c>
      <c r="G23" s="5">
        <f t="shared" si="1"/>
        <v>109.0522183601372</v>
      </c>
    </row>
    <row r="24" spans="1:7" x14ac:dyDescent="0.2">
      <c r="A24" s="4"/>
      <c r="B24" s="4">
        <v>14021900</v>
      </c>
      <c r="C24" s="9" t="s">
        <v>25</v>
      </c>
      <c r="D24" s="5">
        <v>1757830</v>
      </c>
      <c r="E24" s="5">
        <v>1916952.61</v>
      </c>
      <c r="F24" s="5">
        <f t="shared" si="0"/>
        <v>159122.6100000001</v>
      </c>
      <c r="G24" s="5">
        <f t="shared" si="1"/>
        <v>109.0522183601372</v>
      </c>
    </row>
    <row r="25" spans="1:7" ht="38.25" x14ac:dyDescent="0.2">
      <c r="A25" s="4"/>
      <c r="B25" s="4">
        <v>14030000</v>
      </c>
      <c r="C25" s="9" t="s">
        <v>26</v>
      </c>
      <c r="D25" s="5">
        <v>6177000</v>
      </c>
      <c r="E25" s="5">
        <v>6699814.54</v>
      </c>
      <c r="F25" s="5">
        <f t="shared" si="0"/>
        <v>522814.54000000004</v>
      </c>
      <c r="G25" s="5">
        <f t="shared" si="1"/>
        <v>108.46389088554314</v>
      </c>
    </row>
    <row r="26" spans="1:7" x14ac:dyDescent="0.2">
      <c r="A26" s="4"/>
      <c r="B26" s="4">
        <v>14031900</v>
      </c>
      <c r="C26" s="9" t="s">
        <v>25</v>
      </c>
      <c r="D26" s="5">
        <v>6177000</v>
      </c>
      <c r="E26" s="5">
        <v>6699814.54</v>
      </c>
      <c r="F26" s="5">
        <f t="shared" si="0"/>
        <v>522814.54000000004</v>
      </c>
      <c r="G26" s="5">
        <f t="shared" si="1"/>
        <v>108.46389088554314</v>
      </c>
    </row>
    <row r="27" spans="1:7" ht="38.25" x14ac:dyDescent="0.2">
      <c r="A27" s="4"/>
      <c r="B27" s="4">
        <v>14040000</v>
      </c>
      <c r="C27" s="9" t="s">
        <v>27</v>
      </c>
      <c r="D27" s="5">
        <v>570765</v>
      </c>
      <c r="E27" s="5">
        <v>622148.94999999995</v>
      </c>
      <c r="F27" s="5">
        <f t="shared" si="0"/>
        <v>51383.949999999953</v>
      </c>
      <c r="G27" s="5">
        <f t="shared" si="1"/>
        <v>109.00264557217068</v>
      </c>
    </row>
    <row r="28" spans="1:7" x14ac:dyDescent="0.2">
      <c r="A28" s="4"/>
      <c r="B28" s="4">
        <v>18000000</v>
      </c>
      <c r="C28" s="9" t="s">
        <v>28</v>
      </c>
      <c r="D28" s="5">
        <v>27451155</v>
      </c>
      <c r="E28" s="5">
        <v>26119754.720000003</v>
      </c>
      <c r="F28" s="5">
        <f t="shared" si="0"/>
        <v>-1331400.2799999975</v>
      </c>
      <c r="G28" s="5">
        <f t="shared" si="1"/>
        <v>95.149929829910633</v>
      </c>
    </row>
    <row r="29" spans="1:7" x14ac:dyDescent="0.2">
      <c r="A29" s="4"/>
      <c r="B29" s="4">
        <v>18010000</v>
      </c>
      <c r="C29" s="9" t="s">
        <v>29</v>
      </c>
      <c r="D29" s="5">
        <v>18693315</v>
      </c>
      <c r="E29" s="5">
        <v>16639420.300000001</v>
      </c>
      <c r="F29" s="5">
        <f t="shared" si="0"/>
        <v>-2053894.6999999993</v>
      </c>
      <c r="G29" s="5">
        <f t="shared" si="1"/>
        <v>89.012678061649325</v>
      </c>
    </row>
    <row r="30" spans="1:7" ht="51" x14ac:dyDescent="0.2">
      <c r="A30" s="4"/>
      <c r="B30" s="4">
        <v>18010200</v>
      </c>
      <c r="C30" s="9" t="s">
        <v>30</v>
      </c>
      <c r="D30" s="5">
        <v>4100</v>
      </c>
      <c r="E30" s="5">
        <v>12735.73</v>
      </c>
      <c r="F30" s="5">
        <f t="shared" si="0"/>
        <v>8635.73</v>
      </c>
      <c r="G30" s="5">
        <f t="shared" si="1"/>
        <v>310.62756097560975</v>
      </c>
    </row>
    <row r="31" spans="1:7" ht="51" x14ac:dyDescent="0.2">
      <c r="A31" s="4"/>
      <c r="B31" s="4">
        <v>18010300</v>
      </c>
      <c r="C31" s="9" t="s">
        <v>31</v>
      </c>
      <c r="D31" s="5">
        <v>34000</v>
      </c>
      <c r="E31" s="5">
        <v>37115.17</v>
      </c>
      <c r="F31" s="5">
        <f t="shared" si="0"/>
        <v>3115.1699999999983</v>
      </c>
      <c r="G31" s="5">
        <f t="shared" si="1"/>
        <v>109.16226470588235</v>
      </c>
    </row>
    <row r="32" spans="1:7" ht="51" x14ac:dyDescent="0.2">
      <c r="A32" s="4"/>
      <c r="B32" s="4">
        <v>18010400</v>
      </c>
      <c r="C32" s="9" t="s">
        <v>32</v>
      </c>
      <c r="D32" s="5">
        <v>2327200</v>
      </c>
      <c r="E32" s="5">
        <v>2296639.1</v>
      </c>
      <c r="F32" s="5">
        <f t="shared" si="0"/>
        <v>-30560.899999999907</v>
      </c>
      <c r="G32" s="5">
        <f t="shared" si="1"/>
        <v>98.686795290477832</v>
      </c>
    </row>
    <row r="33" spans="1:7" x14ac:dyDescent="0.2">
      <c r="A33" s="4"/>
      <c r="B33" s="4">
        <v>18010500</v>
      </c>
      <c r="C33" s="9" t="s">
        <v>33</v>
      </c>
      <c r="D33" s="5">
        <v>913800</v>
      </c>
      <c r="E33" s="5">
        <v>942420.6</v>
      </c>
      <c r="F33" s="5">
        <f t="shared" si="0"/>
        <v>28620.599999999977</v>
      </c>
      <c r="G33" s="5">
        <f t="shared" si="1"/>
        <v>103.13204202232436</v>
      </c>
    </row>
    <row r="34" spans="1:7" x14ac:dyDescent="0.2">
      <c r="A34" s="4"/>
      <c r="B34" s="4">
        <v>18010600</v>
      </c>
      <c r="C34" s="9" t="s">
        <v>34</v>
      </c>
      <c r="D34" s="5">
        <v>13756315</v>
      </c>
      <c r="E34" s="5">
        <v>11632720.189999999</v>
      </c>
      <c r="F34" s="5">
        <f t="shared" si="0"/>
        <v>-2123594.8100000005</v>
      </c>
      <c r="G34" s="5">
        <f t="shared" si="1"/>
        <v>84.562764010565331</v>
      </c>
    </row>
    <row r="35" spans="1:7" x14ac:dyDescent="0.2">
      <c r="A35" s="4"/>
      <c r="B35" s="4">
        <v>18010700</v>
      </c>
      <c r="C35" s="9" t="s">
        <v>35</v>
      </c>
      <c r="D35" s="5">
        <v>885650</v>
      </c>
      <c r="E35" s="5">
        <v>858703.22</v>
      </c>
      <c r="F35" s="5">
        <f t="shared" si="0"/>
        <v>-26946.780000000028</v>
      </c>
      <c r="G35" s="5">
        <f t="shared" si="1"/>
        <v>96.9574007790888</v>
      </c>
    </row>
    <row r="36" spans="1:7" x14ac:dyDescent="0.2">
      <c r="A36" s="4"/>
      <c r="B36" s="4">
        <v>18010900</v>
      </c>
      <c r="C36" s="9" t="s">
        <v>36</v>
      </c>
      <c r="D36" s="5">
        <v>605500</v>
      </c>
      <c r="E36" s="5">
        <v>691019.29</v>
      </c>
      <c r="F36" s="5">
        <f t="shared" si="0"/>
        <v>85519.290000000037</v>
      </c>
      <c r="G36" s="5">
        <f t="shared" si="1"/>
        <v>114.12374731626755</v>
      </c>
    </row>
    <row r="37" spans="1:7" x14ac:dyDescent="0.2">
      <c r="A37" s="4"/>
      <c r="B37" s="4">
        <v>18011000</v>
      </c>
      <c r="C37" s="9" t="s">
        <v>37</v>
      </c>
      <c r="D37" s="5">
        <v>0</v>
      </c>
      <c r="E37" s="5">
        <v>-5200</v>
      </c>
      <c r="F37" s="5">
        <f t="shared" si="0"/>
        <v>-5200</v>
      </c>
      <c r="G37" s="5">
        <f t="shared" si="1"/>
        <v>0</v>
      </c>
    </row>
    <row r="38" spans="1:7" x14ac:dyDescent="0.2">
      <c r="A38" s="4"/>
      <c r="B38" s="4">
        <v>18011100</v>
      </c>
      <c r="C38" s="9" t="s">
        <v>38</v>
      </c>
      <c r="D38" s="5">
        <v>166750</v>
      </c>
      <c r="E38" s="5">
        <v>173267</v>
      </c>
      <c r="F38" s="5">
        <f t="shared" si="0"/>
        <v>6517</v>
      </c>
      <c r="G38" s="5">
        <f t="shared" si="1"/>
        <v>103.90824587706146</v>
      </c>
    </row>
    <row r="39" spans="1:7" x14ac:dyDescent="0.2">
      <c r="A39" s="4"/>
      <c r="B39" s="4">
        <v>18050000</v>
      </c>
      <c r="C39" s="9" t="s">
        <v>39</v>
      </c>
      <c r="D39" s="5">
        <v>8757840</v>
      </c>
      <c r="E39" s="5">
        <v>9480334.4199999999</v>
      </c>
      <c r="F39" s="5">
        <f t="shared" si="0"/>
        <v>722494.41999999993</v>
      </c>
      <c r="G39" s="5">
        <f t="shared" si="1"/>
        <v>108.24968736583449</v>
      </c>
    </row>
    <row r="40" spans="1:7" x14ac:dyDescent="0.2">
      <c r="A40" s="4"/>
      <c r="B40" s="4">
        <v>18050300</v>
      </c>
      <c r="C40" s="9" t="s">
        <v>40</v>
      </c>
      <c r="D40" s="5">
        <v>377740</v>
      </c>
      <c r="E40" s="5">
        <v>234386.41</v>
      </c>
      <c r="F40" s="5">
        <f t="shared" si="0"/>
        <v>-143353.59</v>
      </c>
      <c r="G40" s="5">
        <f t="shared" si="1"/>
        <v>62.049666437231956</v>
      </c>
    </row>
    <row r="41" spans="1:7" x14ac:dyDescent="0.2">
      <c r="A41" s="4"/>
      <c r="B41" s="4">
        <v>18050400</v>
      </c>
      <c r="C41" s="9" t="s">
        <v>41</v>
      </c>
      <c r="D41" s="5">
        <v>2347800</v>
      </c>
      <c r="E41" s="5">
        <v>2551891.4900000002</v>
      </c>
      <c r="F41" s="5">
        <f t="shared" ref="F41:F72" si="2">E41-D41</f>
        <v>204091.49000000022</v>
      </c>
      <c r="G41" s="5">
        <f t="shared" ref="G41:G72" si="3">IF(D41=0,0,E41/D41*100)</f>
        <v>108.69288227276601</v>
      </c>
    </row>
    <row r="42" spans="1:7" ht="63.75" x14ac:dyDescent="0.2">
      <c r="A42" s="4"/>
      <c r="B42" s="4">
        <v>18050500</v>
      </c>
      <c r="C42" s="9" t="s">
        <v>42</v>
      </c>
      <c r="D42" s="5">
        <v>6032300</v>
      </c>
      <c r="E42" s="5">
        <v>6694056.5199999996</v>
      </c>
      <c r="F42" s="5">
        <f t="shared" si="2"/>
        <v>661756.51999999955</v>
      </c>
      <c r="G42" s="5">
        <f t="shared" si="3"/>
        <v>110.97021898778243</v>
      </c>
    </row>
    <row r="43" spans="1:7" x14ac:dyDescent="0.2">
      <c r="A43" s="4"/>
      <c r="B43" s="4">
        <v>20000000</v>
      </c>
      <c r="C43" s="9" t="s">
        <v>43</v>
      </c>
      <c r="D43" s="5">
        <v>271100</v>
      </c>
      <c r="E43" s="5">
        <v>346360.31000000006</v>
      </c>
      <c r="F43" s="5">
        <f t="shared" si="2"/>
        <v>75260.310000000056</v>
      </c>
      <c r="G43" s="5">
        <f t="shared" si="3"/>
        <v>127.76108815935081</v>
      </c>
    </row>
    <row r="44" spans="1:7" ht="25.5" x14ac:dyDescent="0.2">
      <c r="A44" s="4"/>
      <c r="B44" s="4">
        <v>21000000</v>
      </c>
      <c r="C44" s="9" t="s">
        <v>44</v>
      </c>
      <c r="D44" s="5">
        <v>10000</v>
      </c>
      <c r="E44" s="5">
        <v>33737</v>
      </c>
      <c r="F44" s="5">
        <f t="shared" si="2"/>
        <v>23737</v>
      </c>
      <c r="G44" s="5">
        <f t="shared" si="3"/>
        <v>337.37</v>
      </c>
    </row>
    <row r="45" spans="1:7" x14ac:dyDescent="0.2">
      <c r="A45" s="4"/>
      <c r="B45" s="4">
        <v>21080000</v>
      </c>
      <c r="C45" s="9" t="s">
        <v>45</v>
      </c>
      <c r="D45" s="5">
        <v>10000</v>
      </c>
      <c r="E45" s="5">
        <v>33737</v>
      </c>
      <c r="F45" s="5">
        <f t="shared" si="2"/>
        <v>23737</v>
      </c>
      <c r="G45" s="5">
        <f t="shared" si="3"/>
        <v>337.37</v>
      </c>
    </row>
    <row r="46" spans="1:7" x14ac:dyDescent="0.2">
      <c r="A46" s="4"/>
      <c r="B46" s="4">
        <v>21081100</v>
      </c>
      <c r="C46" s="9" t="s">
        <v>46</v>
      </c>
      <c r="D46" s="5">
        <v>10000</v>
      </c>
      <c r="E46" s="5">
        <v>4437</v>
      </c>
      <c r="F46" s="5">
        <f t="shared" si="2"/>
        <v>-5563</v>
      </c>
      <c r="G46" s="5">
        <f t="shared" si="3"/>
        <v>44.37</v>
      </c>
    </row>
    <row r="47" spans="1:7" ht="51" x14ac:dyDescent="0.2">
      <c r="A47" s="4"/>
      <c r="B47" s="4">
        <v>21081500</v>
      </c>
      <c r="C47" s="9" t="s">
        <v>47</v>
      </c>
      <c r="D47" s="5">
        <v>0</v>
      </c>
      <c r="E47" s="5">
        <v>29300</v>
      </c>
      <c r="F47" s="5">
        <f t="shared" si="2"/>
        <v>29300</v>
      </c>
      <c r="G47" s="5">
        <f t="shared" si="3"/>
        <v>0</v>
      </c>
    </row>
    <row r="48" spans="1:7" ht="25.5" x14ac:dyDescent="0.2">
      <c r="A48" s="4"/>
      <c r="B48" s="4">
        <v>22000000</v>
      </c>
      <c r="C48" s="9" t="s">
        <v>48</v>
      </c>
      <c r="D48" s="5">
        <v>261100</v>
      </c>
      <c r="E48" s="5">
        <v>248361.54000000004</v>
      </c>
      <c r="F48" s="5">
        <f t="shared" si="2"/>
        <v>-12738.459999999963</v>
      </c>
      <c r="G48" s="5">
        <f t="shared" si="3"/>
        <v>95.121233243967836</v>
      </c>
    </row>
    <row r="49" spans="1:7" x14ac:dyDescent="0.2">
      <c r="A49" s="4"/>
      <c r="B49" s="4">
        <v>22010000</v>
      </c>
      <c r="C49" s="9" t="s">
        <v>49</v>
      </c>
      <c r="D49" s="5">
        <v>95000</v>
      </c>
      <c r="E49" s="5">
        <v>142237.52000000002</v>
      </c>
      <c r="F49" s="5">
        <f t="shared" si="2"/>
        <v>47237.520000000019</v>
      </c>
      <c r="G49" s="5">
        <f t="shared" si="3"/>
        <v>149.72370526315791</v>
      </c>
    </row>
    <row r="50" spans="1:7" ht="25.5" x14ac:dyDescent="0.2">
      <c r="A50" s="4"/>
      <c r="B50" s="4">
        <v>22012500</v>
      </c>
      <c r="C50" s="9" t="s">
        <v>50</v>
      </c>
      <c r="D50" s="5">
        <v>40000</v>
      </c>
      <c r="E50" s="5">
        <v>66257.52</v>
      </c>
      <c r="F50" s="5">
        <f t="shared" si="2"/>
        <v>26257.520000000004</v>
      </c>
      <c r="G50" s="5">
        <f t="shared" si="3"/>
        <v>165.6438</v>
      </c>
    </row>
    <row r="51" spans="1:7" ht="38.25" x14ac:dyDescent="0.2">
      <c r="A51" s="4"/>
      <c r="B51" s="4">
        <v>22012600</v>
      </c>
      <c r="C51" s="9" t="s">
        <v>51</v>
      </c>
      <c r="D51" s="5">
        <v>55000</v>
      </c>
      <c r="E51" s="5">
        <v>75980</v>
      </c>
      <c r="F51" s="5">
        <f t="shared" si="2"/>
        <v>20980</v>
      </c>
      <c r="G51" s="5">
        <f t="shared" si="3"/>
        <v>138.14545454545456</v>
      </c>
    </row>
    <row r="52" spans="1:7" ht="38.25" x14ac:dyDescent="0.2">
      <c r="A52" s="4"/>
      <c r="B52" s="4">
        <v>22080000</v>
      </c>
      <c r="C52" s="9" t="s">
        <v>52</v>
      </c>
      <c r="D52" s="5">
        <v>56300</v>
      </c>
      <c r="E52" s="5">
        <v>0</v>
      </c>
      <c r="F52" s="5">
        <f t="shared" si="2"/>
        <v>-56300</v>
      </c>
      <c r="G52" s="5">
        <f t="shared" si="3"/>
        <v>0</v>
      </c>
    </row>
    <row r="53" spans="1:7" ht="51" x14ac:dyDescent="0.2">
      <c r="A53" s="4"/>
      <c r="B53" s="4">
        <v>22080400</v>
      </c>
      <c r="C53" s="9" t="s">
        <v>53</v>
      </c>
      <c r="D53" s="5">
        <v>56300</v>
      </c>
      <c r="E53" s="5">
        <v>0</v>
      </c>
      <c r="F53" s="5">
        <f t="shared" si="2"/>
        <v>-56300</v>
      </c>
      <c r="G53" s="5">
        <f t="shared" si="3"/>
        <v>0</v>
      </c>
    </row>
    <row r="54" spans="1:7" x14ac:dyDescent="0.2">
      <c r="A54" s="4"/>
      <c r="B54" s="4">
        <v>22090000</v>
      </c>
      <c r="C54" s="9" t="s">
        <v>54</v>
      </c>
      <c r="D54" s="5">
        <v>49000</v>
      </c>
      <c r="E54" s="5">
        <v>45324.880000000005</v>
      </c>
      <c r="F54" s="5">
        <f t="shared" si="2"/>
        <v>-3675.1199999999953</v>
      </c>
      <c r="G54" s="5">
        <f t="shared" si="3"/>
        <v>92.499755102040822</v>
      </c>
    </row>
    <row r="55" spans="1:7" ht="51" x14ac:dyDescent="0.2">
      <c r="A55" s="4"/>
      <c r="B55" s="4">
        <v>22090100</v>
      </c>
      <c r="C55" s="9" t="s">
        <v>55</v>
      </c>
      <c r="D55" s="5">
        <v>38000</v>
      </c>
      <c r="E55" s="5">
        <v>36124.400000000001</v>
      </c>
      <c r="F55" s="5">
        <f t="shared" si="2"/>
        <v>-1875.5999999999985</v>
      </c>
      <c r="G55" s="5">
        <f t="shared" si="3"/>
        <v>95.06421052631579</v>
      </c>
    </row>
    <row r="56" spans="1:7" ht="38.25" x14ac:dyDescent="0.2">
      <c r="A56" s="4"/>
      <c r="B56" s="4">
        <v>22090400</v>
      </c>
      <c r="C56" s="9" t="s">
        <v>56</v>
      </c>
      <c r="D56" s="5">
        <v>11000</v>
      </c>
      <c r="E56" s="5">
        <v>9200.48</v>
      </c>
      <c r="F56" s="5">
        <f t="shared" si="2"/>
        <v>-1799.5200000000004</v>
      </c>
      <c r="G56" s="5">
        <f t="shared" si="3"/>
        <v>83.640727272727261</v>
      </c>
    </row>
    <row r="57" spans="1:7" ht="89.25" x14ac:dyDescent="0.2">
      <c r="A57" s="4"/>
      <c r="B57" s="4">
        <v>22130000</v>
      </c>
      <c r="C57" s="9" t="s">
        <v>57</v>
      </c>
      <c r="D57" s="5">
        <v>60800</v>
      </c>
      <c r="E57" s="5">
        <v>60799.14</v>
      </c>
      <c r="F57" s="5">
        <f t="shared" si="2"/>
        <v>-0.86000000000058208</v>
      </c>
      <c r="G57" s="5">
        <f t="shared" si="3"/>
        <v>99.998585526315793</v>
      </c>
    </row>
    <row r="58" spans="1:7" x14ac:dyDescent="0.2">
      <c r="A58" s="4"/>
      <c r="B58" s="4">
        <v>24000000</v>
      </c>
      <c r="C58" s="9" t="s">
        <v>58</v>
      </c>
      <c r="D58" s="5">
        <v>0</v>
      </c>
      <c r="E58" s="5">
        <v>64261.77</v>
      </c>
      <c r="F58" s="5">
        <f t="shared" si="2"/>
        <v>64261.77</v>
      </c>
      <c r="G58" s="5">
        <f t="shared" si="3"/>
        <v>0</v>
      </c>
    </row>
    <row r="59" spans="1:7" x14ac:dyDescent="0.2">
      <c r="A59" s="4"/>
      <c r="B59" s="4">
        <v>24060000</v>
      </c>
      <c r="C59" s="9" t="s">
        <v>45</v>
      </c>
      <c r="D59" s="5">
        <v>0</v>
      </c>
      <c r="E59" s="5">
        <v>64261.77</v>
      </c>
      <c r="F59" s="5">
        <f t="shared" si="2"/>
        <v>64261.77</v>
      </c>
      <c r="G59" s="5">
        <f t="shared" si="3"/>
        <v>0</v>
      </c>
    </row>
    <row r="60" spans="1:7" x14ac:dyDescent="0.2">
      <c r="A60" s="4"/>
      <c r="B60" s="4">
        <v>24060300</v>
      </c>
      <c r="C60" s="9" t="s">
        <v>45</v>
      </c>
      <c r="D60" s="5">
        <v>0</v>
      </c>
      <c r="E60" s="5">
        <v>1261.77</v>
      </c>
      <c r="F60" s="5">
        <f t="shared" si="2"/>
        <v>1261.77</v>
      </c>
      <c r="G60" s="5">
        <f t="shared" si="3"/>
        <v>0</v>
      </c>
    </row>
    <row r="61" spans="1:7" ht="25.5" x14ac:dyDescent="0.2">
      <c r="A61" s="4"/>
      <c r="B61" s="4">
        <v>24060600</v>
      </c>
      <c r="C61" s="9" t="s">
        <v>59</v>
      </c>
      <c r="D61" s="5">
        <v>0</v>
      </c>
      <c r="E61" s="5">
        <v>63000</v>
      </c>
      <c r="F61" s="5">
        <f t="shared" si="2"/>
        <v>63000</v>
      </c>
      <c r="G61" s="5">
        <f t="shared" si="3"/>
        <v>0</v>
      </c>
    </row>
    <row r="62" spans="1:7" x14ac:dyDescent="0.2">
      <c r="A62" s="4"/>
      <c r="B62" s="4">
        <v>40000000</v>
      </c>
      <c r="C62" s="9" t="s">
        <v>60</v>
      </c>
      <c r="D62" s="5">
        <v>40033527.109999999</v>
      </c>
      <c r="E62" s="5">
        <v>39782723.630000003</v>
      </c>
      <c r="F62" s="5">
        <f t="shared" si="2"/>
        <v>-250803.47999999672</v>
      </c>
      <c r="G62" s="5">
        <f t="shared" si="3"/>
        <v>99.373516404610413</v>
      </c>
    </row>
    <row r="63" spans="1:7" x14ac:dyDescent="0.2">
      <c r="A63" s="4"/>
      <c r="B63" s="4">
        <v>41000000</v>
      </c>
      <c r="C63" s="9" t="s">
        <v>61</v>
      </c>
      <c r="D63" s="5">
        <v>40033527.109999999</v>
      </c>
      <c r="E63" s="5">
        <v>39782723.630000003</v>
      </c>
      <c r="F63" s="5">
        <f t="shared" si="2"/>
        <v>-250803.47999999672</v>
      </c>
      <c r="G63" s="5">
        <f t="shared" si="3"/>
        <v>99.373516404610413</v>
      </c>
    </row>
    <row r="64" spans="1:7" ht="25.5" x14ac:dyDescent="0.2">
      <c r="A64" s="4"/>
      <c r="B64" s="4">
        <v>41030000</v>
      </c>
      <c r="C64" s="9" t="s">
        <v>62</v>
      </c>
      <c r="D64" s="5">
        <v>19209600</v>
      </c>
      <c r="E64" s="5">
        <v>19209600</v>
      </c>
      <c r="F64" s="5">
        <f t="shared" si="2"/>
        <v>0</v>
      </c>
      <c r="G64" s="5">
        <f t="shared" si="3"/>
        <v>100</v>
      </c>
    </row>
    <row r="65" spans="1:7" ht="25.5" x14ac:dyDescent="0.2">
      <c r="A65" s="4"/>
      <c r="B65" s="4">
        <v>41033900</v>
      </c>
      <c r="C65" s="9" t="s">
        <v>63</v>
      </c>
      <c r="D65" s="5">
        <v>17951200</v>
      </c>
      <c r="E65" s="5">
        <v>17951200</v>
      </c>
      <c r="F65" s="5">
        <f t="shared" si="2"/>
        <v>0</v>
      </c>
      <c r="G65" s="5">
        <f t="shared" si="3"/>
        <v>100</v>
      </c>
    </row>
    <row r="66" spans="1:7" ht="25.5" x14ac:dyDescent="0.2">
      <c r="A66" s="4"/>
      <c r="B66" s="4">
        <v>41034200</v>
      </c>
      <c r="C66" s="9" t="s">
        <v>64</v>
      </c>
      <c r="D66" s="5">
        <v>1258400</v>
      </c>
      <c r="E66" s="5">
        <v>1258400</v>
      </c>
      <c r="F66" s="5">
        <f t="shared" si="2"/>
        <v>0</v>
      </c>
      <c r="G66" s="5">
        <f t="shared" si="3"/>
        <v>100</v>
      </c>
    </row>
    <row r="67" spans="1:7" ht="25.5" x14ac:dyDescent="0.2">
      <c r="A67" s="4"/>
      <c r="B67" s="4">
        <v>41040000</v>
      </c>
      <c r="C67" s="9" t="s">
        <v>65</v>
      </c>
      <c r="D67" s="5">
        <v>8629830</v>
      </c>
      <c r="E67" s="5">
        <v>8407370</v>
      </c>
      <c r="F67" s="5">
        <f t="shared" si="2"/>
        <v>-222460</v>
      </c>
      <c r="G67" s="5">
        <f t="shared" si="3"/>
        <v>97.422197192760464</v>
      </c>
    </row>
    <row r="68" spans="1:7" ht="89.25" x14ac:dyDescent="0.2">
      <c r="A68" s="4"/>
      <c r="B68" s="4">
        <v>41040300</v>
      </c>
      <c r="C68" s="9" t="s">
        <v>66</v>
      </c>
      <c r="D68" s="5">
        <v>1940500</v>
      </c>
      <c r="E68" s="5">
        <v>1940500</v>
      </c>
      <c r="F68" s="5">
        <f t="shared" si="2"/>
        <v>0</v>
      </c>
      <c r="G68" s="5">
        <f t="shared" si="3"/>
        <v>100</v>
      </c>
    </row>
    <row r="69" spans="1:7" x14ac:dyDescent="0.2">
      <c r="A69" s="4"/>
      <c r="B69" s="4">
        <v>41040400</v>
      </c>
      <c r="C69" s="9" t="s">
        <v>67</v>
      </c>
      <c r="D69" s="5">
        <v>6689330</v>
      </c>
      <c r="E69" s="5">
        <v>6466870</v>
      </c>
      <c r="F69" s="5">
        <f t="shared" si="2"/>
        <v>-222460</v>
      </c>
      <c r="G69" s="5">
        <f t="shared" si="3"/>
        <v>96.674405358982142</v>
      </c>
    </row>
    <row r="70" spans="1:7" ht="25.5" x14ac:dyDescent="0.2">
      <c r="A70" s="4"/>
      <c r="B70" s="4">
        <v>41050000</v>
      </c>
      <c r="C70" s="9" t="s">
        <v>68</v>
      </c>
      <c r="D70" s="5">
        <v>12194097.110000001</v>
      </c>
      <c r="E70" s="5">
        <v>12165753.630000001</v>
      </c>
      <c r="F70" s="5">
        <f t="shared" si="2"/>
        <v>-28343.480000000447</v>
      </c>
      <c r="G70" s="5">
        <f t="shared" si="3"/>
        <v>99.767563930774699</v>
      </c>
    </row>
    <row r="71" spans="1:7" ht="38.25" x14ac:dyDescent="0.2">
      <c r="A71" s="4"/>
      <c r="B71" s="4">
        <v>41051000</v>
      </c>
      <c r="C71" s="9" t="s">
        <v>69</v>
      </c>
      <c r="D71" s="5">
        <v>8179000</v>
      </c>
      <c r="E71" s="5">
        <v>8179000</v>
      </c>
      <c r="F71" s="5">
        <f t="shared" si="2"/>
        <v>0</v>
      </c>
      <c r="G71" s="5">
        <f t="shared" si="3"/>
        <v>100</v>
      </c>
    </row>
    <row r="72" spans="1:7" ht="38.25" x14ac:dyDescent="0.2">
      <c r="A72" s="4"/>
      <c r="B72" s="4">
        <v>41051100</v>
      </c>
      <c r="C72" s="9" t="s">
        <v>70</v>
      </c>
      <c r="D72" s="5">
        <v>2610372.48</v>
      </c>
      <c r="E72" s="5">
        <v>2610372.48</v>
      </c>
      <c r="F72" s="5">
        <f t="shared" si="2"/>
        <v>0</v>
      </c>
      <c r="G72" s="5">
        <f t="shared" si="3"/>
        <v>100</v>
      </c>
    </row>
    <row r="73" spans="1:7" ht="51" x14ac:dyDescent="0.2">
      <c r="A73" s="4"/>
      <c r="B73" s="4">
        <v>41051200</v>
      </c>
      <c r="C73" s="9" t="s">
        <v>71</v>
      </c>
      <c r="D73" s="5">
        <v>188307</v>
      </c>
      <c r="E73" s="5">
        <v>188307</v>
      </c>
      <c r="F73" s="5">
        <f t="shared" ref="F73:F80" si="4">E73-D73</f>
        <v>0</v>
      </c>
      <c r="G73" s="5">
        <f t="shared" ref="G73:G80" si="5">IF(D73=0,0,E73/D73*100)</f>
        <v>100</v>
      </c>
    </row>
    <row r="74" spans="1:7" ht="63.75" x14ac:dyDescent="0.2">
      <c r="A74" s="4"/>
      <c r="B74" s="4">
        <v>41051400</v>
      </c>
      <c r="C74" s="9" t="s">
        <v>72</v>
      </c>
      <c r="D74" s="5">
        <v>403771</v>
      </c>
      <c r="E74" s="5">
        <v>388319.5</v>
      </c>
      <c r="F74" s="5">
        <f t="shared" si="4"/>
        <v>-15451.5</v>
      </c>
      <c r="G74" s="5">
        <f t="shared" si="5"/>
        <v>96.173202136854798</v>
      </c>
    </row>
    <row r="75" spans="1:7" ht="63.75" x14ac:dyDescent="0.2">
      <c r="A75" s="4"/>
      <c r="B75" s="4">
        <v>41051700</v>
      </c>
      <c r="C75" s="9" t="s">
        <v>73</v>
      </c>
      <c r="D75" s="5">
        <v>54444.63</v>
      </c>
      <c r="E75" s="5">
        <v>54444.63</v>
      </c>
      <c r="F75" s="5">
        <f t="shared" si="4"/>
        <v>0</v>
      </c>
      <c r="G75" s="5">
        <f t="shared" si="5"/>
        <v>100</v>
      </c>
    </row>
    <row r="76" spans="1:7" ht="63.75" x14ac:dyDescent="0.2">
      <c r="A76" s="4"/>
      <c r="B76" s="4">
        <v>41053000</v>
      </c>
      <c r="C76" s="9" t="s">
        <v>74</v>
      </c>
      <c r="D76" s="5">
        <v>538202</v>
      </c>
      <c r="E76" s="5">
        <v>525310.02</v>
      </c>
      <c r="F76" s="5">
        <f t="shared" si="4"/>
        <v>-12891.979999999981</v>
      </c>
      <c r="G76" s="5">
        <f t="shared" si="5"/>
        <v>97.604620569971871</v>
      </c>
    </row>
    <row r="77" spans="1:7" x14ac:dyDescent="0.2">
      <c r="A77" s="4"/>
      <c r="B77" s="4">
        <v>41053900</v>
      </c>
      <c r="C77" s="9" t="s">
        <v>75</v>
      </c>
      <c r="D77" s="5">
        <v>220000</v>
      </c>
      <c r="E77" s="5">
        <v>220000</v>
      </c>
      <c r="F77" s="5">
        <f t="shared" si="4"/>
        <v>0</v>
      </c>
      <c r="G77" s="5">
        <f t="shared" si="5"/>
        <v>100</v>
      </c>
    </row>
    <row r="78" spans="1:7" ht="63.75" x14ac:dyDescent="0.2">
      <c r="A78" s="4"/>
      <c r="B78" s="4">
        <v>41054800</v>
      </c>
      <c r="C78" s="9" t="s">
        <v>76</v>
      </c>
      <c r="D78" s="5">
        <v>0</v>
      </c>
      <c r="E78" s="5">
        <v>0</v>
      </c>
      <c r="F78" s="5">
        <f t="shared" si="4"/>
        <v>0</v>
      </c>
      <c r="G78" s="5">
        <f t="shared" si="5"/>
        <v>0</v>
      </c>
    </row>
    <row r="79" spans="1:7" x14ac:dyDescent="0.2">
      <c r="A79" s="31" t="s">
        <v>77</v>
      </c>
      <c r="B79" s="32"/>
      <c r="C79" s="32"/>
      <c r="D79" s="6">
        <v>144662853</v>
      </c>
      <c r="E79" s="6">
        <v>143504861.94000003</v>
      </c>
      <c r="F79" s="6">
        <f t="shared" si="4"/>
        <v>-1157991.0599999726</v>
      </c>
      <c r="G79" s="6">
        <f t="shared" si="5"/>
        <v>99.199524248287858</v>
      </c>
    </row>
    <row r="80" spans="1:7" x14ac:dyDescent="0.2">
      <c r="A80" s="31" t="s">
        <v>78</v>
      </c>
      <c r="B80" s="32"/>
      <c r="C80" s="32"/>
      <c r="D80" s="6">
        <v>184696380.10999998</v>
      </c>
      <c r="E80" s="6">
        <v>183287585.57000002</v>
      </c>
      <c r="F80" s="6">
        <f t="shared" si="4"/>
        <v>-1408794.5399999619</v>
      </c>
      <c r="G80" s="6">
        <f t="shared" si="5"/>
        <v>99.237237600888051</v>
      </c>
    </row>
    <row r="83" spans="1:10" x14ac:dyDescent="0.2">
      <c r="A83" s="12"/>
      <c r="B83" s="12"/>
      <c r="D83" s="12"/>
      <c r="E83" s="12"/>
      <c r="F83" s="12"/>
      <c r="G83" s="12"/>
      <c r="H83" s="12"/>
      <c r="I83" s="12"/>
      <c r="J83" s="12"/>
    </row>
    <row r="84" spans="1:10" x14ac:dyDescent="0.2">
      <c r="A84" s="13"/>
      <c r="B84" s="13"/>
      <c r="C84" s="2"/>
      <c r="D84" s="13"/>
      <c r="E84" s="13"/>
      <c r="F84" s="13"/>
      <c r="G84" s="13"/>
      <c r="H84" s="13"/>
      <c r="I84" s="13"/>
      <c r="J84" s="13"/>
    </row>
    <row r="85" spans="1:10" ht="23.25" x14ac:dyDescent="0.35">
      <c r="A85" s="10"/>
      <c r="B85" s="28" t="s">
        <v>91</v>
      </c>
      <c r="C85" s="28"/>
      <c r="D85" s="28"/>
      <c r="E85" s="28"/>
      <c r="F85" s="28"/>
      <c r="G85" s="28"/>
      <c r="H85" s="11"/>
      <c r="I85" s="11"/>
      <c r="J85" s="11"/>
    </row>
    <row r="86" spans="1:10" x14ac:dyDescent="0.2">
      <c r="A86" s="13"/>
      <c r="B86" s="13"/>
      <c r="C86" s="2"/>
      <c r="D86" s="13"/>
      <c r="E86" s="13"/>
      <c r="F86" s="13"/>
      <c r="G86" s="13"/>
      <c r="H86" s="13"/>
      <c r="I86" s="13"/>
      <c r="J86" s="13"/>
    </row>
    <row r="87" spans="1:10" ht="18.75" x14ac:dyDescent="0.3">
      <c r="A87" s="17"/>
      <c r="B87" s="29" t="s">
        <v>1</v>
      </c>
      <c r="C87" s="29"/>
      <c r="D87" s="29"/>
      <c r="E87" s="29"/>
      <c r="F87" s="29"/>
      <c r="G87" s="29"/>
      <c r="H87" s="11"/>
      <c r="I87" s="11"/>
      <c r="J87" s="11"/>
    </row>
    <row r="88" spans="1:10" x14ac:dyDescent="0.2">
      <c r="A88" s="12"/>
      <c r="B88" s="12"/>
      <c r="D88" s="12"/>
      <c r="E88" s="12" t="s">
        <v>2</v>
      </c>
      <c r="F88" s="12"/>
      <c r="G88" s="12"/>
      <c r="H88" s="12"/>
      <c r="I88" s="12"/>
      <c r="J88" s="12"/>
    </row>
    <row r="89" spans="1:10" s="12" customFormat="1" x14ac:dyDescent="0.2">
      <c r="A89" s="21"/>
      <c r="B89" s="22" t="s">
        <v>3</v>
      </c>
      <c r="C89" s="24" t="s">
        <v>4</v>
      </c>
      <c r="D89" s="26" t="s">
        <v>5</v>
      </c>
      <c r="E89" s="27"/>
      <c r="F89" s="27"/>
      <c r="G89" s="27"/>
    </row>
    <row r="90" spans="1:10" s="12" customFormat="1" ht="28.5" customHeight="1" x14ac:dyDescent="0.2">
      <c r="A90" s="21"/>
      <c r="B90" s="23"/>
      <c r="C90" s="25"/>
      <c r="D90" s="7" t="s">
        <v>6</v>
      </c>
      <c r="E90" s="8" t="s">
        <v>7</v>
      </c>
      <c r="F90" s="8" t="s">
        <v>8</v>
      </c>
      <c r="G90" s="8" t="s">
        <v>9</v>
      </c>
    </row>
    <row r="91" spans="1:10" x14ac:dyDescent="0.2">
      <c r="A91" s="14"/>
      <c r="B91" s="14">
        <v>10000000</v>
      </c>
      <c r="C91" s="9" t="s">
        <v>10</v>
      </c>
      <c r="D91" s="15">
        <v>1793600</v>
      </c>
      <c r="E91" s="15">
        <v>2051280.09</v>
      </c>
      <c r="F91" s="15">
        <v>257680.09000000008</v>
      </c>
      <c r="G91" s="15">
        <v>114.36664194915254</v>
      </c>
      <c r="H91" s="12"/>
      <c r="I91" s="12"/>
      <c r="J91" s="12"/>
    </row>
    <row r="92" spans="1:10" x14ac:dyDescent="0.2">
      <c r="A92" s="14"/>
      <c r="B92" s="14">
        <v>19000000</v>
      </c>
      <c r="C92" s="9" t="s">
        <v>79</v>
      </c>
      <c r="D92" s="15">
        <v>1793600</v>
      </c>
      <c r="E92" s="15">
        <v>2051280.09</v>
      </c>
      <c r="F92" s="15">
        <v>257680.09000000008</v>
      </c>
      <c r="G92" s="15">
        <v>114.36664194915254</v>
      </c>
      <c r="H92" s="12"/>
      <c r="I92" s="12"/>
      <c r="J92" s="12"/>
    </row>
    <row r="93" spans="1:10" x14ac:dyDescent="0.2">
      <c r="A93" s="14"/>
      <c r="B93" s="14">
        <v>19010000</v>
      </c>
      <c r="C93" s="9" t="s">
        <v>80</v>
      </c>
      <c r="D93" s="15">
        <v>1793600</v>
      </c>
      <c r="E93" s="15">
        <v>2051280.09</v>
      </c>
      <c r="F93" s="15">
        <v>257680.09000000008</v>
      </c>
      <c r="G93" s="15">
        <v>114.36664194915254</v>
      </c>
      <c r="H93" s="12"/>
      <c r="I93" s="12"/>
      <c r="J93" s="12"/>
    </row>
    <row r="94" spans="1:10" ht="63.75" x14ac:dyDescent="0.2">
      <c r="A94" s="14"/>
      <c r="B94" s="14">
        <v>19010100</v>
      </c>
      <c r="C94" s="9" t="s">
        <v>81</v>
      </c>
      <c r="D94" s="15">
        <v>1712000</v>
      </c>
      <c r="E94" s="15">
        <v>1992848.84</v>
      </c>
      <c r="F94" s="15">
        <v>280848.84000000008</v>
      </c>
      <c r="G94" s="15">
        <v>116.40472196261682</v>
      </c>
      <c r="H94" s="12"/>
      <c r="I94" s="12"/>
      <c r="J94" s="12"/>
    </row>
    <row r="95" spans="1:10" ht="51" x14ac:dyDescent="0.2">
      <c r="A95" s="14"/>
      <c r="B95" s="14">
        <v>19010300</v>
      </c>
      <c r="C95" s="9" t="s">
        <v>82</v>
      </c>
      <c r="D95" s="15">
        <v>81600</v>
      </c>
      <c r="E95" s="15">
        <v>58431.25</v>
      </c>
      <c r="F95" s="15">
        <v>-23168.75</v>
      </c>
      <c r="G95" s="15">
        <v>71.606924019607845</v>
      </c>
      <c r="H95" s="12"/>
      <c r="I95" s="12"/>
      <c r="J95" s="12"/>
    </row>
    <row r="96" spans="1:10" x14ac:dyDescent="0.2">
      <c r="A96" s="14"/>
      <c r="B96" s="14">
        <v>20000000</v>
      </c>
      <c r="C96" s="9" t="s">
        <v>43</v>
      </c>
      <c r="D96" s="15">
        <v>2768195.2600000002</v>
      </c>
      <c r="E96" s="15">
        <v>2848638.4299999997</v>
      </c>
      <c r="F96" s="15">
        <v>80443.16999999946</v>
      </c>
      <c r="G96" s="15">
        <v>102.90597889398884</v>
      </c>
      <c r="H96" s="12"/>
      <c r="I96" s="12"/>
      <c r="J96" s="12"/>
    </row>
    <row r="97" spans="1:10" ht="25.5" x14ac:dyDescent="0.2">
      <c r="A97" s="14"/>
      <c r="B97" s="14">
        <v>21000000</v>
      </c>
      <c r="C97" s="9" t="s">
        <v>44</v>
      </c>
      <c r="D97" s="15">
        <v>0</v>
      </c>
      <c r="E97" s="15">
        <v>34626</v>
      </c>
      <c r="F97" s="15">
        <v>34626</v>
      </c>
      <c r="G97" s="15">
        <v>0</v>
      </c>
      <c r="H97" s="12"/>
      <c r="I97" s="12"/>
      <c r="J97" s="12"/>
    </row>
    <row r="98" spans="1:10" ht="38.25" x14ac:dyDescent="0.2">
      <c r="A98" s="14"/>
      <c r="B98" s="14">
        <v>21110000</v>
      </c>
      <c r="C98" s="9" t="s">
        <v>83</v>
      </c>
      <c r="D98" s="15">
        <v>0</v>
      </c>
      <c r="E98" s="15">
        <v>34626</v>
      </c>
      <c r="F98" s="15">
        <v>34626</v>
      </c>
      <c r="G98" s="15">
        <v>0</v>
      </c>
      <c r="H98" s="12"/>
      <c r="I98" s="12"/>
      <c r="J98" s="12"/>
    </row>
    <row r="99" spans="1:10" x14ac:dyDescent="0.2">
      <c r="A99" s="14"/>
      <c r="B99" s="14">
        <v>24000000</v>
      </c>
      <c r="C99" s="9" t="s">
        <v>58</v>
      </c>
      <c r="D99" s="15">
        <v>0</v>
      </c>
      <c r="E99" s="15">
        <v>44473.55</v>
      </c>
      <c r="F99" s="15">
        <v>44473.55</v>
      </c>
      <c r="G99" s="15">
        <v>0</v>
      </c>
    </row>
    <row r="100" spans="1:10" x14ac:dyDescent="0.2">
      <c r="A100" s="14"/>
      <c r="B100" s="14">
        <v>24060000</v>
      </c>
      <c r="C100" s="9" t="s">
        <v>45</v>
      </c>
      <c r="D100" s="15">
        <v>0</v>
      </c>
      <c r="E100" s="15">
        <v>44473.55</v>
      </c>
      <c r="F100" s="15">
        <v>44473.55</v>
      </c>
      <c r="G100" s="15">
        <v>0</v>
      </c>
    </row>
    <row r="101" spans="1:10" ht="51" x14ac:dyDescent="0.2">
      <c r="A101" s="14"/>
      <c r="B101" s="14">
        <v>24062100</v>
      </c>
      <c r="C101" s="9" t="s">
        <v>84</v>
      </c>
      <c r="D101" s="15">
        <v>0</v>
      </c>
      <c r="E101" s="15">
        <v>44473.55</v>
      </c>
      <c r="F101" s="15">
        <v>44473.55</v>
      </c>
      <c r="G101" s="15">
        <v>0</v>
      </c>
    </row>
    <row r="102" spans="1:10" x14ac:dyDescent="0.2">
      <c r="A102" s="14"/>
      <c r="B102" s="14">
        <v>25000000</v>
      </c>
      <c r="C102" s="9" t="s">
        <v>85</v>
      </c>
      <c r="D102" s="15">
        <v>2768195.2600000002</v>
      </c>
      <c r="E102" s="15">
        <v>2769538.88</v>
      </c>
      <c r="F102" s="15">
        <v>1343.6199999996461</v>
      </c>
      <c r="G102" s="15">
        <v>100.04853776102485</v>
      </c>
    </row>
    <row r="103" spans="1:10" ht="38.25" x14ac:dyDescent="0.2">
      <c r="A103" s="14"/>
      <c r="B103" s="14">
        <v>25010000</v>
      </c>
      <c r="C103" s="9" t="s">
        <v>86</v>
      </c>
      <c r="D103" s="15">
        <v>399921.29999999993</v>
      </c>
      <c r="E103" s="15">
        <v>401264.92</v>
      </c>
      <c r="F103" s="15">
        <v>1343.6200000000536</v>
      </c>
      <c r="G103" s="15">
        <v>100.3359711023144</v>
      </c>
    </row>
    <row r="104" spans="1:10" ht="38.25" x14ac:dyDescent="0.2">
      <c r="A104" s="14"/>
      <c r="B104" s="14">
        <v>25010100</v>
      </c>
      <c r="C104" s="9" t="s">
        <v>87</v>
      </c>
      <c r="D104" s="15">
        <v>398781.29999999993</v>
      </c>
      <c r="E104" s="15">
        <v>397641.3</v>
      </c>
      <c r="F104" s="15">
        <v>-1139.9999999999418</v>
      </c>
      <c r="G104" s="15">
        <v>99.714129022599622</v>
      </c>
    </row>
    <row r="105" spans="1:10" ht="38.25" x14ac:dyDescent="0.2">
      <c r="A105" s="14"/>
      <c r="B105" s="14">
        <v>25010400</v>
      </c>
      <c r="C105" s="9" t="s">
        <v>88</v>
      </c>
      <c r="D105" s="15">
        <v>1140</v>
      </c>
      <c r="E105" s="15">
        <v>3623.62</v>
      </c>
      <c r="F105" s="15">
        <v>2483.62</v>
      </c>
      <c r="G105" s="15">
        <v>317.8614035087719</v>
      </c>
    </row>
    <row r="106" spans="1:10" ht="25.5" x14ac:dyDescent="0.2">
      <c r="A106" s="14"/>
      <c r="B106" s="14">
        <v>25020000</v>
      </c>
      <c r="C106" s="9" t="s">
        <v>89</v>
      </c>
      <c r="D106" s="15">
        <v>2368273.9600000004</v>
      </c>
      <c r="E106" s="15">
        <v>2368273.96</v>
      </c>
      <c r="F106" s="15">
        <v>0</v>
      </c>
      <c r="G106" s="15">
        <v>99.999999999999972</v>
      </c>
    </row>
    <row r="107" spans="1:10" x14ac:dyDescent="0.2">
      <c r="A107" s="14"/>
      <c r="B107" s="14">
        <v>25020100</v>
      </c>
      <c r="C107" s="9" t="s">
        <v>90</v>
      </c>
      <c r="D107" s="15">
        <v>2368273.9600000004</v>
      </c>
      <c r="E107" s="15">
        <v>2368273.96</v>
      </c>
      <c r="F107" s="15">
        <v>0</v>
      </c>
      <c r="G107" s="15">
        <v>99.999999999999972</v>
      </c>
    </row>
    <row r="108" spans="1:10" x14ac:dyDescent="0.2">
      <c r="A108" s="31" t="s">
        <v>77</v>
      </c>
      <c r="B108" s="32"/>
      <c r="C108" s="32"/>
      <c r="D108" s="16">
        <v>4561795.26</v>
      </c>
      <c r="E108" s="16">
        <v>4899918.5199999996</v>
      </c>
      <c r="F108" s="16">
        <v>338123.25999999978</v>
      </c>
      <c r="G108" s="16">
        <v>107.41206566118444</v>
      </c>
    </row>
    <row r="109" spans="1:10" x14ac:dyDescent="0.2">
      <c r="A109" s="31" t="s">
        <v>78</v>
      </c>
      <c r="B109" s="32"/>
      <c r="C109" s="32"/>
      <c r="D109" s="16">
        <v>4561795.26</v>
      </c>
      <c r="E109" s="16">
        <v>4899918.5199999996</v>
      </c>
      <c r="F109" s="16">
        <v>338123.25999999978</v>
      </c>
      <c r="G109" s="16">
        <v>107.41206566118444</v>
      </c>
    </row>
    <row r="112" spans="1:10" s="18" customFormat="1" ht="26.25" customHeight="1" x14ac:dyDescent="0.25">
      <c r="C112" s="19" t="s">
        <v>92</v>
      </c>
      <c r="E112" s="30" t="s">
        <v>93</v>
      </c>
      <c r="F112" s="30"/>
    </row>
  </sheetData>
  <mergeCells count="18">
    <mergeCell ref="E112:F112"/>
    <mergeCell ref="A79:C79"/>
    <mergeCell ref="A80:C80"/>
    <mergeCell ref="A108:C108"/>
    <mergeCell ref="A109:C109"/>
    <mergeCell ref="D89:G89"/>
    <mergeCell ref="A89:A90"/>
    <mergeCell ref="B89:B90"/>
    <mergeCell ref="C89:C90"/>
    <mergeCell ref="B85:G85"/>
    <mergeCell ref="B87:G87"/>
    <mergeCell ref="F1:G1"/>
    <mergeCell ref="A7:A8"/>
    <mergeCell ref="B7:B8"/>
    <mergeCell ref="C7:C8"/>
    <mergeCell ref="D7:G7"/>
    <mergeCell ref="B3:G3"/>
    <mergeCell ref="B5:G5"/>
  </mergeCells>
  <pageMargins left="0.59055118110236204" right="0.59055118110236204" top="0.39370078740157499" bottom="0.39370078740157499" header="0" footer="0"/>
  <pageSetup paperSize="9" scale="6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Доходи</vt:lpstr>
      <vt:lpstr>Доходи!Заголовки_для_печати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Владелец</cp:lastModifiedBy>
  <cp:lastPrinted>2021-03-17T08:54:14Z</cp:lastPrinted>
  <dcterms:created xsi:type="dcterms:W3CDTF">2021-02-25T14:27:48Z</dcterms:created>
  <dcterms:modified xsi:type="dcterms:W3CDTF">2021-03-17T08:55:51Z</dcterms:modified>
</cp:coreProperties>
</file>